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r009633\Desktop\INCIDENTE  ANULARI RAPORTARI\RAPORTARI\TRANS\10.01.2023 -PE DECEMBRIE 2022!!!!!!!!!\OFICIALE\"/>
    </mc:Choice>
  </mc:AlternateContent>
  <xr:revisionPtr revIDLastSave="0" documentId="13_ncr:1_{CDB6D8EF-884E-42C1-89A1-3004239A227F}" xr6:coauthVersionLast="47" xr6:coauthVersionMax="47" xr10:uidLastSave="{00000000-0000-0000-0000-000000000000}"/>
  <bookViews>
    <workbookView xWindow="-120" yWindow="-120" windowWidth="24240" windowHeight="13140" activeTab="5" xr2:uid="{00000000-000D-0000-FFFF-FFFF00000000}"/>
  </bookViews>
  <sheets>
    <sheet name="eolian" sheetId="1" r:id="rId1"/>
    <sheet name="hidro" sheetId="3" r:id="rId2"/>
    <sheet name="biogaz" sheetId="5" r:id="rId3"/>
    <sheet name="cogenerare" sheetId="6" r:id="rId4"/>
    <sheet name="biomasa" sheetId="4" r:id="rId5"/>
    <sheet name="fotovoltaic" sheetId="7" r:id="rId6"/>
    <sheet name="Inst.Stocare-consum si evacuare" sheetId="10" r:id="rId7"/>
    <sheet name="consumatori" sheetId="8" state="hidden" r:id="rId8"/>
    <sheet name="producatori clasici" sheetId="9" state="hidden" r:id="rId9"/>
  </sheets>
  <externalReferences>
    <externalReference r:id="rId10"/>
    <externalReference r:id="rId11"/>
  </externalReferences>
  <definedNames>
    <definedName name="_xlnm._FilterDatabase" localSheetId="2" hidden="1">biogaz!$A$15:$W$15</definedName>
    <definedName name="_xlnm._FilterDatabase" localSheetId="4" hidden="1">biomasa!$15:$15</definedName>
    <definedName name="_xlnm._FilterDatabase" localSheetId="3" hidden="1">cogenerare!$A$15:$DG$15</definedName>
    <definedName name="_xlnm._FilterDatabase" localSheetId="0" hidden="1">eolian!$A$15:$IU$20</definedName>
    <definedName name="_xlnm._FilterDatabase" localSheetId="5" hidden="1">fotovoltaic!$A$15:$W$1224</definedName>
    <definedName name="_xlnm._FilterDatabase" localSheetId="1" hidden="1">hidro!$A$15:$BO$16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7" i="7" l="1"/>
  <c r="A633" i="7" l="1"/>
  <c r="A634" i="7" s="1"/>
  <c r="A635" i="7" s="1"/>
  <c r="A636" i="7" s="1"/>
  <c r="A637" i="7" s="1"/>
  <c r="A638" i="7" s="1"/>
  <c r="A639" i="7" s="1"/>
  <c r="A640" i="7" s="1"/>
  <c r="A641" i="7" s="1"/>
  <c r="A642" i="7" s="1"/>
  <c r="A643" i="7" s="1"/>
  <c r="A644" i="7" s="1"/>
  <c r="A645" i="7" s="1"/>
  <c r="A646" i="7" s="1"/>
  <c r="A647" i="7" s="1"/>
  <c r="A648" i="7" s="1"/>
  <c r="A649" i="7" s="1"/>
  <c r="A650" i="7" s="1"/>
  <c r="A651" i="7" s="1"/>
  <c r="A652" i="7" s="1"/>
  <c r="A653" i="7" s="1"/>
  <c r="A654" i="7" s="1"/>
  <c r="A655" i="7" s="1"/>
  <c r="A656" i="7" s="1"/>
  <c r="A657" i="7" s="1"/>
  <c r="A658" i="7" s="1"/>
  <c r="A659" i="7" s="1"/>
  <c r="A660" i="7" s="1"/>
  <c r="A661" i="7" s="1"/>
  <c r="A662" i="7" s="1"/>
  <c r="A663" i="7" s="1"/>
  <c r="A664" i="7" s="1"/>
  <c r="A665" i="7" s="1"/>
  <c r="A666" i="7" s="1"/>
  <c r="A667" i="7" s="1"/>
  <c r="A668" i="7" s="1"/>
  <c r="A669" i="7" s="1"/>
  <c r="A670" i="7" s="1"/>
  <c r="A671" i="7" s="1"/>
  <c r="A672" i="7" s="1"/>
  <c r="A673" i="7" s="1"/>
  <c r="A674" i="7" s="1"/>
  <c r="A675" i="7" s="1"/>
  <c r="A676" i="7" s="1"/>
  <c r="A677" i="7" s="1"/>
  <c r="A678" i="7" s="1"/>
  <c r="A679" i="7" s="1"/>
  <c r="A680" i="7" s="1"/>
  <c r="A681" i="7" s="1"/>
  <c r="A682" i="7" s="1"/>
  <c r="A683" i="7" s="1"/>
  <c r="A684" i="7" s="1"/>
  <c r="A685" i="7" s="1"/>
  <c r="A686" i="7" s="1"/>
  <c r="A687" i="7" s="1"/>
  <c r="A688" i="7" s="1"/>
  <c r="A689" i="7" s="1"/>
  <c r="A690" i="7" s="1"/>
  <c r="A691" i="7" s="1"/>
  <c r="A692" i="7" s="1"/>
  <c r="A693" i="7" s="1"/>
  <c r="A694" i="7" s="1"/>
  <c r="A695" i="7" s="1"/>
  <c r="A696" i="7" s="1"/>
  <c r="A697" i="7" s="1"/>
  <c r="A698" i="7" s="1"/>
  <c r="A699" i="7" s="1"/>
  <c r="A700" i="7" s="1"/>
  <c r="A701" i="7" s="1"/>
  <c r="A702" i="7" s="1"/>
  <c r="A703" i="7" s="1"/>
  <c r="A704" i="7" s="1"/>
  <c r="A705" i="7" s="1"/>
  <c r="A706" i="7" s="1"/>
  <c r="A707" i="7" s="1"/>
  <c r="A708" i="7" s="1"/>
  <c r="A709" i="7" s="1"/>
  <c r="A710" i="7" s="1"/>
  <c r="A711" i="7" s="1"/>
  <c r="A712" i="7" s="1"/>
  <c r="A713" i="7" s="1"/>
  <c r="A714" i="7" s="1"/>
  <c r="A715" i="7" s="1"/>
  <c r="A716" i="7" s="1"/>
  <c r="A717" i="7" s="1"/>
  <c r="A718" i="7" s="1"/>
  <c r="A719" i="7" s="1"/>
  <c r="A720" i="7" s="1"/>
  <c r="A721" i="7" s="1"/>
  <c r="A722" i="7" s="1"/>
  <c r="A723" i="7" s="1"/>
  <c r="A724" i="7" s="1"/>
  <c r="A725" i="7" s="1"/>
  <c r="A726" i="7" s="1"/>
  <c r="A727" i="7" s="1"/>
  <c r="A728" i="7" s="1"/>
  <c r="A729" i="7" s="1"/>
  <c r="A730" i="7" s="1"/>
  <c r="A731" i="7" s="1"/>
  <c r="A732" i="7" s="1"/>
  <c r="A733" i="7" s="1"/>
  <c r="A734" i="7" s="1"/>
  <c r="A735" i="7" s="1"/>
  <c r="A736" i="7" s="1"/>
  <c r="A737" i="7" s="1"/>
  <c r="A738" i="7" s="1"/>
  <c r="A739" i="7" s="1"/>
  <c r="A740" i="7" s="1"/>
  <c r="A741" i="7" s="1"/>
  <c r="A742" i="7" s="1"/>
  <c r="A743" i="7" s="1"/>
  <c r="A744" i="7" s="1"/>
  <c r="A745" i="7" s="1"/>
  <c r="A746" i="7" s="1"/>
  <c r="A747" i="7" s="1"/>
  <c r="A748" i="7" s="1"/>
  <c r="A749" i="7" s="1"/>
  <c r="A750" i="7" s="1"/>
  <c r="A751" i="7" s="1"/>
  <c r="A752" i="7" s="1"/>
  <c r="A753" i="7" s="1"/>
  <c r="A754" i="7" s="1"/>
  <c r="A755" i="7" s="1"/>
  <c r="A756" i="7" s="1"/>
  <c r="A757" i="7" s="1"/>
  <c r="A758" i="7" s="1"/>
  <c r="A759" i="7" s="1"/>
  <c r="A760" i="7" s="1"/>
  <c r="A761" i="7" s="1"/>
  <c r="A762" i="7" s="1"/>
  <c r="A763" i="7" s="1"/>
  <c r="A764" i="7" s="1"/>
  <c r="A765" i="7" s="1"/>
  <c r="A766" i="7" s="1"/>
  <c r="A767" i="7" s="1"/>
  <c r="A768" i="7" s="1"/>
  <c r="A769" i="7" s="1"/>
  <c r="A770" i="7" s="1"/>
  <c r="A771" i="7" s="1"/>
  <c r="A772" i="7" s="1"/>
  <c r="A773" i="7" s="1"/>
  <c r="A774" i="7" s="1"/>
  <c r="A775" i="7" s="1"/>
  <c r="A776" i="7" s="1"/>
  <c r="A777" i="7" s="1"/>
  <c r="A778" i="7" s="1"/>
  <c r="A779" i="7" s="1"/>
  <c r="A780" i="7" s="1"/>
  <c r="A781" i="7" s="1"/>
  <c r="A782" i="7" s="1"/>
  <c r="A783" i="7" s="1"/>
  <c r="A784" i="7" s="1"/>
  <c r="A785" i="7" s="1"/>
  <c r="A786" i="7" s="1"/>
  <c r="A787" i="7" s="1"/>
  <c r="A788" i="7" s="1"/>
  <c r="A789" i="7" s="1"/>
  <c r="A790" i="7" s="1"/>
  <c r="A791" i="7" s="1"/>
  <c r="A792" i="7" s="1"/>
  <c r="A793" i="7" s="1"/>
  <c r="A794" i="7" s="1"/>
  <c r="A795" i="7" s="1"/>
  <c r="A796" i="7" s="1"/>
  <c r="A797" i="7" s="1"/>
  <c r="A798" i="7" s="1"/>
  <c r="A799" i="7" s="1"/>
  <c r="A800" i="7" s="1"/>
  <c r="A801" i="7" s="1"/>
  <c r="A802" i="7" s="1"/>
  <c r="A803" i="7" s="1"/>
  <c r="A804" i="7" s="1"/>
  <c r="A805" i="7" s="1"/>
  <c r="A806" i="7" s="1"/>
  <c r="A807" i="7" s="1"/>
  <c r="A808" i="7" s="1"/>
  <c r="A809" i="7" s="1"/>
  <c r="A810" i="7" s="1"/>
  <c r="A811" i="7" s="1"/>
  <c r="A812" i="7" s="1"/>
  <c r="A813" i="7" s="1"/>
  <c r="A814" i="7" s="1"/>
  <c r="A815" i="7" s="1"/>
  <c r="A816" i="7" s="1"/>
  <c r="A817" i="7" s="1"/>
  <c r="A818" i="7" s="1"/>
  <c r="A819" i="7" s="1"/>
  <c r="A820" i="7" s="1"/>
  <c r="A821" i="7" s="1"/>
  <c r="A822" i="7" s="1"/>
  <c r="A823" i="7" s="1"/>
  <c r="A824" i="7" s="1"/>
  <c r="A825" i="7" s="1"/>
  <c r="A826" i="7" s="1"/>
  <c r="A827" i="7" s="1"/>
  <c r="A828" i="7" s="1"/>
  <c r="A829" i="7" s="1"/>
  <c r="A830" i="7" s="1"/>
  <c r="A831" i="7" s="1"/>
  <c r="A832" i="7" s="1"/>
  <c r="A833" i="7" s="1"/>
  <c r="A834" i="7" s="1"/>
  <c r="A835" i="7" s="1"/>
  <c r="A836" i="7" s="1"/>
  <c r="A837" i="7" s="1"/>
  <c r="A838" i="7" s="1"/>
  <c r="A839" i="7" s="1"/>
  <c r="A840" i="7" s="1"/>
  <c r="A841" i="7" s="1"/>
  <c r="A842" i="7" s="1"/>
  <c r="A843" i="7" s="1"/>
  <c r="A844" i="7" s="1"/>
  <c r="A845" i="7" s="1"/>
  <c r="A846" i="7" s="1"/>
  <c r="A847" i="7" s="1"/>
  <c r="A848" i="7" s="1"/>
  <c r="A849" i="7" s="1"/>
  <c r="A850" i="7" s="1"/>
  <c r="A851" i="7" s="1"/>
  <c r="A852" i="7" s="1"/>
  <c r="A853" i="7" s="1"/>
  <c r="A854" i="7" s="1"/>
  <c r="A855" i="7" s="1"/>
  <c r="A856" i="7" s="1"/>
  <c r="A857" i="7" s="1"/>
  <c r="A858" i="7" s="1"/>
  <c r="A859" i="7" s="1"/>
  <c r="A860" i="7" s="1"/>
  <c r="A861" i="7" s="1"/>
  <c r="A862" i="7" s="1"/>
  <c r="A863" i="7" s="1"/>
  <c r="A864" i="7" s="1"/>
  <c r="A865" i="7" s="1"/>
  <c r="A866" i="7" s="1"/>
  <c r="A867" i="7" s="1"/>
  <c r="A868" i="7" s="1"/>
  <c r="A869" i="7" s="1"/>
  <c r="A870" i="7" s="1"/>
  <c r="A871" i="7" s="1"/>
  <c r="A872" i="7" s="1"/>
  <c r="A873" i="7" s="1"/>
  <c r="A874" i="7" s="1"/>
  <c r="A875" i="7" s="1"/>
  <c r="A876" i="7" s="1"/>
  <c r="A877" i="7" s="1"/>
  <c r="A878" i="7" s="1"/>
  <c r="A879" i="7" s="1"/>
  <c r="A880" i="7" s="1"/>
  <c r="A881" i="7" s="1"/>
  <c r="A882" i="7" s="1"/>
  <c r="A883" i="7" s="1"/>
  <c r="A884" i="7" s="1"/>
  <c r="A885" i="7" s="1"/>
  <c r="A886" i="7" s="1"/>
  <c r="A887" i="7" s="1"/>
  <c r="A888" i="7" s="1"/>
  <c r="A889" i="7" s="1"/>
  <c r="A890" i="7" s="1"/>
  <c r="A891" i="7" s="1"/>
  <c r="A892" i="7" s="1"/>
  <c r="A893" i="7" s="1"/>
  <c r="A894" i="7" s="1"/>
  <c r="A895" i="7" s="1"/>
  <c r="A896" i="7" s="1"/>
  <c r="A897" i="7" s="1"/>
  <c r="A898" i="7" s="1"/>
  <c r="A899" i="7" s="1"/>
  <c r="A900" i="7" s="1"/>
  <c r="A901" i="7" s="1"/>
  <c r="A902" i="7" s="1"/>
  <c r="A903" i="7" s="1"/>
  <c r="A904" i="7" s="1"/>
  <c r="A905" i="7" s="1"/>
  <c r="A906" i="7" s="1"/>
  <c r="A907" i="7" s="1"/>
  <c r="A908" i="7" s="1"/>
  <c r="A909" i="7" s="1"/>
  <c r="A910" i="7" s="1"/>
  <c r="A911" i="7" s="1"/>
  <c r="A912" i="7" s="1"/>
  <c r="A913" i="7" s="1"/>
  <c r="A914" i="7" s="1"/>
  <c r="A915" i="7" s="1"/>
  <c r="A916" i="7" s="1"/>
  <c r="A917" i="7" s="1"/>
  <c r="A918" i="7" s="1"/>
  <c r="A919" i="7" s="1"/>
  <c r="A920" i="7" s="1"/>
  <c r="A921" i="7" s="1"/>
  <c r="A922" i="7" s="1"/>
  <c r="A923" i="7" s="1"/>
  <c r="A924" i="7" s="1"/>
  <c r="A925" i="7" s="1"/>
  <c r="A926" i="7" s="1"/>
  <c r="A927" i="7" s="1"/>
  <c r="A928" i="7" s="1"/>
  <c r="A929" i="7" s="1"/>
  <c r="A930" i="7" s="1"/>
  <c r="A931" i="7" s="1"/>
  <c r="A932" i="7" s="1"/>
  <c r="A933" i="7" s="1"/>
  <c r="A934" i="7" s="1"/>
  <c r="A935" i="7" s="1"/>
  <c r="A936" i="7" s="1"/>
  <c r="A937" i="7" s="1"/>
  <c r="A938" i="7" s="1"/>
  <c r="A939" i="7" s="1"/>
  <c r="A940" i="7" s="1"/>
  <c r="A941" i="7" s="1"/>
  <c r="A942" i="7" s="1"/>
  <c r="A943" i="7" s="1"/>
  <c r="A944" i="7" s="1"/>
  <c r="A945" i="7" s="1"/>
  <c r="A946" i="7" s="1"/>
  <c r="A947" i="7" s="1"/>
  <c r="A948" i="7" s="1"/>
  <c r="A949" i="7" s="1"/>
  <c r="A950" i="7" s="1"/>
  <c r="A951" i="7" s="1"/>
  <c r="A952" i="7" s="1"/>
  <c r="A953" i="7" s="1"/>
  <c r="A954" i="7" s="1"/>
  <c r="A955" i="7" s="1"/>
  <c r="A956" i="7" s="1"/>
  <c r="A957" i="7" s="1"/>
  <c r="A958" i="7" s="1"/>
  <c r="A959" i="7" s="1"/>
  <c r="A960" i="7" s="1"/>
  <c r="A961" i="7" s="1"/>
  <c r="A962" i="7" s="1"/>
  <c r="A963" i="7" s="1"/>
  <c r="A964" i="7" s="1"/>
  <c r="A965" i="7" s="1"/>
  <c r="A966" i="7" s="1"/>
  <c r="A967" i="7" s="1"/>
  <c r="A968" i="7" s="1"/>
  <c r="A969" i="7" s="1"/>
  <c r="A970" i="7" s="1"/>
  <c r="A971" i="7" s="1"/>
  <c r="A972" i="7" s="1"/>
  <c r="A973" i="7" s="1"/>
  <c r="A974" i="7" s="1"/>
  <c r="A975" i="7" s="1"/>
  <c r="A976" i="7" s="1"/>
  <c r="A977" i="7" s="1"/>
  <c r="A978" i="7" s="1"/>
  <c r="A979" i="7" s="1"/>
  <c r="A980" i="7" s="1"/>
  <c r="A981" i="7" s="1"/>
  <c r="A982" i="7" s="1"/>
  <c r="A983" i="7" s="1"/>
  <c r="A984" i="7" s="1"/>
  <c r="A985" i="7" s="1"/>
  <c r="A986" i="7" s="1"/>
  <c r="A987" i="7" s="1"/>
  <c r="A988" i="7" s="1"/>
  <c r="A989" i="7" s="1"/>
  <c r="A990" i="7" s="1"/>
  <c r="A991" i="7" s="1"/>
  <c r="A992" i="7" s="1"/>
  <c r="A993" i="7" s="1"/>
  <c r="A994" i="7" s="1"/>
  <c r="A995" i="7" s="1"/>
  <c r="A996" i="7" s="1"/>
  <c r="A997" i="7" s="1"/>
  <c r="A998" i="7" s="1"/>
  <c r="A999" i="7" s="1"/>
  <c r="A1000" i="7" s="1"/>
  <c r="A1001" i="7" s="1"/>
  <c r="A1002" i="7" s="1"/>
  <c r="A1003" i="7" s="1"/>
  <c r="A1004" i="7" s="1"/>
  <c r="A1005" i="7" s="1"/>
  <c r="A1006" i="7" s="1"/>
  <c r="A1007" i="7" s="1"/>
  <c r="A1008" i="7" s="1"/>
  <c r="A1009" i="7" s="1"/>
  <c r="A1010" i="7" s="1"/>
  <c r="A1011" i="7" s="1"/>
  <c r="A1012" i="7" s="1"/>
  <c r="A1013" i="7" s="1"/>
  <c r="A1014" i="7" s="1"/>
  <c r="A1015" i="7" s="1"/>
  <c r="A1016" i="7" s="1"/>
  <c r="A1017" i="7" s="1"/>
  <c r="A1018" i="7" s="1"/>
  <c r="A1019" i="7" s="1"/>
  <c r="A1020" i="7" s="1"/>
  <c r="A1021" i="7" s="1"/>
  <c r="A1022" i="7" s="1"/>
  <c r="A1023" i="7" s="1"/>
  <c r="A1024" i="7" s="1"/>
  <c r="A1025" i="7" s="1"/>
  <c r="A1026" i="7" s="1"/>
  <c r="A1027" i="7" s="1"/>
  <c r="A1028" i="7" s="1"/>
  <c r="A1029" i="7" s="1"/>
  <c r="A1030" i="7" s="1"/>
  <c r="A1031" i="7" s="1"/>
  <c r="A1032" i="7" s="1"/>
  <c r="A1033" i="7" s="1"/>
  <c r="A1034" i="7" s="1"/>
  <c r="A1035" i="7" s="1"/>
  <c r="A1036" i="7" s="1"/>
  <c r="A1037" i="7" s="1"/>
  <c r="A1038" i="7" s="1"/>
  <c r="A1039" i="7" s="1"/>
  <c r="A1040" i="7" s="1"/>
  <c r="A1041" i="7" s="1"/>
  <c r="A1042" i="7" s="1"/>
  <c r="A1043" i="7" s="1"/>
  <c r="A1044" i="7" s="1"/>
  <c r="A1045" i="7" s="1"/>
  <c r="A1046" i="7" s="1"/>
  <c r="A1047" i="7" s="1"/>
  <c r="A1048" i="7" s="1"/>
  <c r="A1049" i="7" s="1"/>
  <c r="A1050" i="7" s="1"/>
  <c r="A1051" i="7" s="1"/>
  <c r="A1052" i="7" s="1"/>
  <c r="A1053" i="7" s="1"/>
  <c r="A1054" i="7" s="1"/>
  <c r="A1055" i="7" s="1"/>
  <c r="A1056" i="7" s="1"/>
  <c r="A1057" i="7" s="1"/>
  <c r="A1058" i="7" s="1"/>
  <c r="A1059" i="7" s="1"/>
  <c r="A1060" i="7" s="1"/>
  <c r="A1061" i="7" s="1"/>
  <c r="A1062" i="7" s="1"/>
  <c r="A1063" i="7" s="1"/>
  <c r="A1064" i="7" s="1"/>
  <c r="A1065" i="7" s="1"/>
  <c r="A1066" i="7" s="1"/>
  <c r="A1067" i="7" s="1"/>
  <c r="A1068" i="7" s="1"/>
  <c r="A1069" i="7" s="1"/>
  <c r="A1070" i="7" s="1"/>
  <c r="A1071" i="7" s="1"/>
  <c r="A1072" i="7" s="1"/>
  <c r="A1073" i="7" s="1"/>
  <c r="A1074" i="7" s="1"/>
  <c r="A1075" i="7" s="1"/>
  <c r="A1076" i="7" s="1"/>
  <c r="A1077" i="7" s="1"/>
  <c r="A1078" i="7" s="1"/>
  <c r="A1079" i="7" s="1"/>
  <c r="A1080" i="7" s="1"/>
  <c r="A1081" i="7" s="1"/>
  <c r="A1082" i="7" s="1"/>
  <c r="A1083" i="7" s="1"/>
  <c r="A1084" i="7" s="1"/>
  <c r="A1085" i="7" s="1"/>
  <c r="A1086" i="7" s="1"/>
  <c r="A1087" i="7" s="1"/>
  <c r="A1088" i="7" s="1"/>
  <c r="A1089" i="7" s="1"/>
  <c r="A1090" i="7" s="1"/>
  <c r="A1091" i="7" s="1"/>
  <c r="A1092" i="7" s="1"/>
  <c r="A1093" i="7" s="1"/>
  <c r="A1094" i="7" s="1"/>
  <c r="A1095" i="7" s="1"/>
  <c r="A1096" i="7" s="1"/>
  <c r="A1097" i="7" s="1"/>
  <c r="A1098" i="7" s="1"/>
  <c r="A1099" i="7" s="1"/>
  <c r="A1100" i="7" s="1"/>
  <c r="A1101" i="7" s="1"/>
  <c r="A1102" i="7" s="1"/>
  <c r="A1103" i="7" s="1"/>
  <c r="A1104" i="7" s="1"/>
  <c r="A1105" i="7" s="1"/>
  <c r="A1106" i="7" s="1"/>
  <c r="A1107" i="7" s="1"/>
  <c r="A1108" i="7" s="1"/>
  <c r="A1109" i="7" s="1"/>
  <c r="A1110" i="7" s="1"/>
  <c r="A1111" i="7" s="1"/>
  <c r="A1112" i="7" s="1"/>
  <c r="A1113" i="7" s="1"/>
  <c r="A1114" i="7" s="1"/>
  <c r="A1115" i="7" s="1"/>
  <c r="A1116" i="7" s="1"/>
  <c r="A1117" i="7" s="1"/>
  <c r="A1118" i="7" s="1"/>
  <c r="A1119" i="7" s="1"/>
  <c r="A1120" i="7" s="1"/>
  <c r="A1121" i="7" s="1"/>
  <c r="A1122" i="7" s="1"/>
  <c r="A1123" i="7" s="1"/>
  <c r="A1124" i="7" s="1"/>
  <c r="A1125" i="7" s="1"/>
  <c r="A1126" i="7" s="1"/>
  <c r="A1127" i="7" s="1"/>
  <c r="A1128" i="7" s="1"/>
  <c r="A1129" i="7" s="1"/>
  <c r="A1130" i="7" s="1"/>
  <c r="A1131" i="7" s="1"/>
  <c r="A1132" i="7" s="1"/>
  <c r="A1133" i="7" s="1"/>
  <c r="A1134" i="7" s="1"/>
  <c r="A1135" i="7" s="1"/>
  <c r="A1136" i="7" s="1"/>
  <c r="A1137" i="7" s="1"/>
  <c r="A1138" i="7" s="1"/>
  <c r="A1139" i="7" s="1"/>
  <c r="A1140" i="7" s="1"/>
  <c r="A1141" i="7" s="1"/>
  <c r="A1142" i="7" s="1"/>
  <c r="A1143" i="7" s="1"/>
  <c r="A1144" i="7" s="1"/>
  <c r="A1145" i="7" s="1"/>
  <c r="A1146" i="7" s="1"/>
  <c r="A1147" i="7" s="1"/>
  <c r="A1148" i="7" s="1"/>
  <c r="A1149" i="7" s="1"/>
  <c r="A1150" i="7" s="1"/>
  <c r="A1151" i="7" s="1"/>
  <c r="A1152" i="7" s="1"/>
  <c r="A1153" i="7" s="1"/>
  <c r="A1154" i="7" s="1"/>
  <c r="A1155" i="7" s="1"/>
  <c r="A1156" i="7" s="1"/>
  <c r="A1157" i="7" s="1"/>
  <c r="A1158" i="7" s="1"/>
  <c r="A1159" i="7" s="1"/>
  <c r="A1160" i="7" s="1"/>
  <c r="A1161" i="7" s="1"/>
  <c r="A1162" i="7" s="1"/>
  <c r="A1163" i="7" s="1"/>
  <c r="A1164" i="7" s="1"/>
  <c r="A1165" i="7" s="1"/>
  <c r="A1166" i="7" s="1"/>
  <c r="A1167" i="7" s="1"/>
  <c r="A1168" i="7" s="1"/>
  <c r="A1169" i="7" s="1"/>
  <c r="A1170" i="7" s="1"/>
  <c r="A1171" i="7" s="1"/>
  <c r="A1172" i="7" s="1"/>
  <c r="A1173" i="7" s="1"/>
  <c r="A1174" i="7" s="1"/>
  <c r="A1175" i="7" s="1"/>
  <c r="A1176" i="7" s="1"/>
  <c r="A1177" i="7" s="1"/>
  <c r="A1178" i="7" s="1"/>
  <c r="A1179" i="7" s="1"/>
  <c r="A1180" i="7" s="1"/>
  <c r="A1181" i="7" s="1"/>
  <c r="A1182" i="7" s="1"/>
  <c r="A1183" i="7" s="1"/>
  <c r="A1184" i="7" s="1"/>
  <c r="A1185" i="7" s="1"/>
  <c r="A1186" i="7" s="1"/>
  <c r="A1187" i="7" s="1"/>
  <c r="A1188" i="7" s="1"/>
  <c r="A1189" i="7" s="1"/>
  <c r="A1190" i="7" s="1"/>
  <c r="A1191" i="7" s="1"/>
  <c r="A1192" i="7" s="1"/>
  <c r="A1193" i="7" s="1"/>
  <c r="A1194" i="7" s="1"/>
  <c r="A1195" i="7" s="1"/>
  <c r="A1196" i="7" s="1"/>
  <c r="A1197" i="7" s="1"/>
  <c r="A1198" i="7" s="1"/>
  <c r="A1199" i="7" s="1"/>
  <c r="A1200" i="7" s="1"/>
  <c r="A1201" i="7" s="1"/>
  <c r="A1202" i="7" s="1"/>
  <c r="A1203" i="7" s="1"/>
  <c r="A1204" i="7" s="1"/>
  <c r="A1205" i="7" s="1"/>
  <c r="A1206" i="7" s="1"/>
  <c r="A1207" i="7" s="1"/>
  <c r="A1208" i="7" s="1"/>
  <c r="A1209" i="7" s="1"/>
  <c r="A1210" i="7" s="1"/>
  <c r="A1211" i="7" s="1"/>
  <c r="A1212" i="7" s="1"/>
  <c r="A1213" i="7" s="1"/>
  <c r="A1214" i="7" s="1"/>
  <c r="A1215" i="7" s="1"/>
  <c r="A1216" i="7" s="1"/>
  <c r="A1217" i="7" s="1"/>
  <c r="A1218" i="7" s="1"/>
  <c r="A1219" i="7" s="1"/>
  <c r="A1220" i="7" s="1"/>
  <c r="A1221" i="7" s="1"/>
  <c r="A1222" i="7" s="1"/>
  <c r="A1223" i="7" s="1"/>
  <c r="A1224" i="7" s="1"/>
  <c r="H1108" i="7"/>
  <c r="H1107" i="7"/>
  <c r="H1106" i="7"/>
  <c r="H1105" i="7"/>
  <c r="H1104" i="7"/>
  <c r="H1102" i="7"/>
  <c r="H1101" i="7"/>
  <c r="H1099" i="7"/>
  <c r="H1098" i="7"/>
  <c r="H1097" i="7"/>
  <c r="H1096" i="7"/>
  <c r="H1095" i="7"/>
  <c r="H1093" i="7"/>
  <c r="H1092" i="7"/>
  <c r="H1091" i="7"/>
  <c r="H1089" i="7"/>
  <c r="H1088" i="7"/>
  <c r="H1087" i="7"/>
  <c r="H1083" i="7"/>
  <c r="H1079" i="7"/>
  <c r="H1075" i="7"/>
  <c r="H1074" i="7"/>
  <c r="H1073" i="7"/>
  <c r="H1072" i="7"/>
  <c r="H1070" i="7"/>
  <c r="H1069" i="7"/>
  <c r="H1068" i="7"/>
  <c r="H1067" i="7"/>
  <c r="H1066" i="7"/>
  <c r="H1065" i="7"/>
  <c r="H1064" i="7"/>
  <c r="H1062" i="7"/>
  <c r="H1058" i="7"/>
  <c r="H1056" i="7"/>
  <c r="H1055" i="7"/>
  <c r="H1054" i="7"/>
  <c r="H1053" i="7"/>
  <c r="H1051" i="7"/>
  <c r="H1050" i="7"/>
  <c r="H1049" i="7"/>
  <c r="H1048" i="7"/>
  <c r="H1047" i="7"/>
  <c r="H1046" i="7"/>
  <c r="H1045" i="7"/>
  <c r="H1044" i="7"/>
  <c r="H1043" i="7"/>
  <c r="H1042" i="7"/>
  <c r="H1041" i="7"/>
  <c r="H1040" i="7"/>
  <c r="H1038" i="7"/>
  <c r="H1035" i="7"/>
  <c r="H1033" i="7"/>
  <c r="H1032" i="7"/>
  <c r="H1031" i="7"/>
  <c r="H1028" i="7"/>
  <c r="H1027" i="7"/>
  <c r="H1023" i="7"/>
  <c r="H1019" i="7"/>
  <c r="H1017" i="7"/>
  <c r="H1015" i="7"/>
  <c r="H1014" i="7"/>
  <c r="H1013" i="7"/>
  <c r="H1012" i="7"/>
  <c r="H1010" i="7"/>
  <c r="H1006" i="7"/>
  <c r="H1005" i="7"/>
  <c r="H1004" i="7"/>
  <c r="H1003" i="7"/>
  <c r="H996" i="7"/>
  <c r="H995" i="7"/>
  <c r="H994" i="7"/>
  <c r="H993" i="7"/>
  <c r="H991" i="7"/>
  <c r="H989" i="7"/>
  <c r="H988" i="7"/>
  <c r="H987" i="7"/>
  <c r="H985" i="7"/>
  <c r="H983" i="7"/>
  <c r="H981" i="7"/>
  <c r="H980" i="7"/>
  <c r="H979" i="7"/>
  <c r="H978" i="7"/>
  <c r="H977" i="7"/>
  <c r="H976" i="7"/>
  <c r="H975" i="7"/>
  <c r="H974" i="7"/>
  <c r="H973" i="7"/>
  <c r="A348" i="7"/>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460" i="7" s="1"/>
  <c r="A461" i="7" s="1"/>
  <c r="A462" i="7" s="1"/>
  <c r="A463" i="7" s="1"/>
  <c r="A464" i="7" s="1"/>
  <c r="A465" i="7" s="1"/>
  <c r="A466" i="7" s="1"/>
  <c r="A467" i="7" s="1"/>
  <c r="A468" i="7" s="1"/>
  <c r="A469" i="7" s="1"/>
  <c r="A470" i="7" s="1"/>
  <c r="A471" i="7" s="1"/>
  <c r="A472" i="7" s="1"/>
  <c r="A473" i="7" s="1"/>
  <c r="A474" i="7" s="1"/>
  <c r="A475" i="7" s="1"/>
  <c r="A476" i="7" s="1"/>
  <c r="A477" i="7" s="1"/>
  <c r="A478" i="7" s="1"/>
  <c r="A479" i="7" s="1"/>
  <c r="A480" i="7" s="1"/>
  <c r="A481" i="7" s="1"/>
  <c r="A482" i="7" s="1"/>
  <c r="A483" i="7" s="1"/>
  <c r="A484" i="7" s="1"/>
  <c r="A485" i="7" s="1"/>
  <c r="A486" i="7" s="1"/>
  <c r="A487" i="7" s="1"/>
  <c r="A488" i="7" s="1"/>
  <c r="A489" i="7" s="1"/>
  <c r="A490" i="7" s="1"/>
  <c r="A491" i="7" s="1"/>
  <c r="A492" i="7" s="1"/>
  <c r="A493" i="7" s="1"/>
  <c r="A494" i="7" s="1"/>
  <c r="A495" i="7" s="1"/>
  <c r="A496" i="7" s="1"/>
  <c r="A497" i="7" s="1"/>
  <c r="A498" i="7" s="1"/>
  <c r="A499" i="7" s="1"/>
  <c r="A500" i="7" s="1"/>
  <c r="A501" i="7" s="1"/>
  <c r="A502" i="7" s="1"/>
  <c r="A503" i="7" s="1"/>
  <c r="A504" i="7" s="1"/>
  <c r="A505" i="7" s="1"/>
  <c r="A506" i="7" s="1"/>
  <c r="A507" i="7" s="1"/>
  <c r="A508" i="7" s="1"/>
  <c r="A509" i="7" s="1"/>
  <c r="A510" i="7" s="1"/>
  <c r="A511" i="7" s="1"/>
  <c r="A512" i="7" s="1"/>
  <c r="A513" i="7" s="1"/>
  <c r="A514" i="7" s="1"/>
  <c r="A515" i="7" s="1"/>
  <c r="A516" i="7" s="1"/>
  <c r="A517" i="7" s="1"/>
  <c r="A518" i="7" s="1"/>
  <c r="A519" i="7" s="1"/>
  <c r="A520" i="7" s="1"/>
  <c r="A521" i="7" s="1"/>
  <c r="A522" i="7" s="1"/>
  <c r="A523" i="7" s="1"/>
  <c r="A524" i="7" s="1"/>
  <c r="A525" i="7" s="1"/>
  <c r="A526" i="7" s="1"/>
  <c r="A527" i="7" s="1"/>
  <c r="A528" i="7" s="1"/>
  <c r="A529" i="7" s="1"/>
  <c r="A530" i="7" s="1"/>
  <c r="A531" i="7" s="1"/>
  <c r="A532" i="7" s="1"/>
  <c r="A533" i="7" s="1"/>
  <c r="A534" i="7" s="1"/>
  <c r="A535" i="7" s="1"/>
  <c r="A536" i="7" s="1"/>
  <c r="A537" i="7" s="1"/>
  <c r="A538" i="7" s="1"/>
  <c r="A539" i="7" s="1"/>
  <c r="A540" i="7" s="1"/>
  <c r="A541" i="7" s="1"/>
  <c r="A542" i="7" s="1"/>
  <c r="A543" i="7" s="1"/>
  <c r="A544" i="7" s="1"/>
  <c r="A545" i="7" s="1"/>
  <c r="A546" i="7" s="1"/>
  <c r="A547" i="7" s="1"/>
  <c r="A548" i="7" s="1"/>
  <c r="A549" i="7" s="1"/>
  <c r="A550" i="7" s="1"/>
  <c r="A551" i="7" s="1"/>
  <c r="A552" i="7" s="1"/>
  <c r="A553" i="7" s="1"/>
  <c r="A554" i="7" s="1"/>
  <c r="A555" i="7" s="1"/>
  <c r="A556" i="7" s="1"/>
  <c r="A557" i="7" s="1"/>
  <c r="A558" i="7" s="1"/>
  <c r="A559" i="7" s="1"/>
  <c r="A560" i="7" s="1"/>
  <c r="A561" i="7" s="1"/>
  <c r="A562" i="7" s="1"/>
  <c r="A563" i="7" s="1"/>
  <c r="A564" i="7" s="1"/>
  <c r="A565" i="7" s="1"/>
  <c r="A566" i="7" s="1"/>
  <c r="A567" i="7" s="1"/>
  <c r="A568" i="7" s="1"/>
  <c r="A569" i="7" s="1"/>
  <c r="A570" i="7" s="1"/>
  <c r="A571" i="7" s="1"/>
  <c r="A572" i="7" s="1"/>
  <c r="A573" i="7" s="1"/>
  <c r="A574" i="7" s="1"/>
  <c r="A575" i="7" s="1"/>
  <c r="A576" i="7" s="1"/>
  <c r="A577" i="7" s="1"/>
  <c r="A578" i="7" s="1"/>
  <c r="A579" i="7" s="1"/>
  <c r="A580" i="7" s="1"/>
  <c r="A581" i="7" s="1"/>
  <c r="A582" i="7" s="1"/>
  <c r="A583" i="7" s="1"/>
  <c r="A584" i="7" s="1"/>
  <c r="A585" i="7" s="1"/>
  <c r="A586" i="7" s="1"/>
  <c r="A587" i="7" s="1"/>
  <c r="A588" i="7" s="1"/>
  <c r="A589" i="7" s="1"/>
  <c r="A590" i="7" s="1"/>
  <c r="A591" i="7" s="1"/>
  <c r="A592" i="7" s="1"/>
  <c r="A593" i="7" s="1"/>
  <c r="A594" i="7" s="1"/>
  <c r="A595" i="7" s="1"/>
  <c r="A596" i="7" s="1"/>
  <c r="A597" i="7" s="1"/>
  <c r="A598" i="7" s="1"/>
  <c r="A599" i="7" s="1"/>
  <c r="A600" i="7" s="1"/>
  <c r="A601" i="7" s="1"/>
  <c r="A602" i="7" s="1"/>
  <c r="A603" i="7" s="1"/>
  <c r="A604" i="7" s="1"/>
  <c r="A605" i="7" s="1"/>
  <c r="A606" i="7" s="1"/>
  <c r="A607" i="7" s="1"/>
  <c r="A608" i="7" s="1"/>
  <c r="A609" i="7" s="1"/>
  <c r="A610" i="7" s="1"/>
  <c r="A611" i="7" s="1"/>
  <c r="A612" i="7" s="1"/>
  <c r="A613" i="7" s="1"/>
  <c r="A614" i="7" s="1"/>
  <c r="A615" i="7" s="1"/>
  <c r="A616" i="7" s="1"/>
  <c r="A617" i="7" s="1"/>
  <c r="A618" i="7" s="1"/>
  <c r="A619" i="7" s="1"/>
  <c r="A620" i="7" s="1"/>
  <c r="A621" i="7" s="1"/>
  <c r="A622" i="7" s="1"/>
  <c r="A623" i="7" s="1"/>
  <c r="A624" i="7" s="1"/>
  <c r="A625" i="7" s="1"/>
  <c r="A626" i="7" s="1"/>
  <c r="A627" i="7" s="1"/>
  <c r="A628" i="7" s="1"/>
  <c r="A629" i="7" s="1"/>
  <c r="A630" i="7" s="1"/>
  <c r="A631" i="7" s="1"/>
  <c r="H968" i="7"/>
  <c r="H967" i="7"/>
  <c r="H964" i="7"/>
  <c r="H960" i="7"/>
  <c r="H956" i="7"/>
  <c r="H953" i="7"/>
  <c r="H951" i="7"/>
  <c r="H950" i="7"/>
  <c r="H949" i="7"/>
  <c r="H947" i="7"/>
  <c r="H944" i="7"/>
  <c r="H940" i="7"/>
  <c r="H937" i="7"/>
  <c r="H919" i="7"/>
  <c r="H918" i="7"/>
  <c r="H917" i="7"/>
  <c r="H916" i="7"/>
  <c r="H915" i="7"/>
  <c r="H912" i="7"/>
  <c r="H911" i="7"/>
  <c r="H909" i="7"/>
  <c r="H908" i="7"/>
  <c r="H905" i="7"/>
  <c r="H900" i="7"/>
  <c r="H899" i="7"/>
  <c r="H897" i="7"/>
  <c r="H895" i="7"/>
  <c r="H894" i="7"/>
  <c r="H889" i="7"/>
  <c r="H886" i="7"/>
  <c r="H883" i="7"/>
  <c r="H878" i="7"/>
</calcChain>
</file>

<file path=xl/sharedStrings.xml><?xml version="1.0" encoding="utf-8"?>
<sst xmlns="http://schemas.openxmlformats.org/spreadsheetml/2006/main" count="17797" uniqueCount="4357">
  <si>
    <t>TULCEA</t>
  </si>
  <si>
    <t>IALOMITA</t>
  </si>
  <si>
    <t>Parc Fotovoltaic</t>
  </si>
  <si>
    <t>NU</t>
  </si>
  <si>
    <t>TIMIS</t>
  </si>
  <si>
    <t>Lucrari de intarire in RET</t>
  </si>
  <si>
    <t xml:space="preserve">Denumire centrale electrice </t>
  </si>
  <si>
    <t>Comentariu-solutia de racordare</t>
  </si>
  <si>
    <t>Intarire retea</t>
  </si>
  <si>
    <t>Codul culorilor</t>
  </si>
  <si>
    <t>ATR emise de:</t>
  </si>
  <si>
    <t>ATR Expirate</t>
  </si>
  <si>
    <t>ATR Noi</t>
  </si>
  <si>
    <t>Nr.   crt</t>
  </si>
  <si>
    <t>Denumire investitor</t>
  </si>
  <si>
    <t>Denumire centrale electrice eoliene</t>
  </si>
  <si>
    <t>Tip SRE</t>
  </si>
  <si>
    <t>Judetul</t>
  </si>
  <si>
    <t>Putere instalata (MW)</t>
  </si>
  <si>
    <t>U(kV)</t>
  </si>
  <si>
    <t>Staţia de racord</t>
  </si>
  <si>
    <t>Comentariu</t>
  </si>
  <si>
    <t>Emitent</t>
  </si>
  <si>
    <t>Nr. ATR</t>
  </si>
  <si>
    <t>Data Emiterii/ Prelungirii</t>
  </si>
  <si>
    <t>Obs.</t>
  </si>
  <si>
    <t>Legislatia</t>
  </si>
  <si>
    <t>Data expirarii ATR</t>
  </si>
  <si>
    <t>Stare ATR</t>
  </si>
  <si>
    <t>Tulcea</t>
  </si>
  <si>
    <t>VALABIL</t>
  </si>
  <si>
    <t>0,4</t>
  </si>
  <si>
    <t>Data estimata PIF</t>
  </si>
  <si>
    <t>Nominalizare lucrari de intarire pentru functionarea la N-1</t>
  </si>
  <si>
    <t>Nominalizare lucrari de intarire pentru functionarea la N</t>
  </si>
  <si>
    <t>nu</t>
  </si>
  <si>
    <t xml:space="preserve">Lucrari de intarire in RET </t>
  </si>
  <si>
    <t>Nr. certificat racordare</t>
  </si>
  <si>
    <t>Data certificat racordare</t>
  </si>
  <si>
    <t>Putere PIF din certificat racordare</t>
  </si>
  <si>
    <t>Observatii</t>
  </si>
  <si>
    <t>CALARASI</t>
  </si>
  <si>
    <t>E-Distributie Dobrogea</t>
  </si>
  <si>
    <t xml:space="preserve"> </t>
  </si>
  <si>
    <t>Hidro</t>
  </si>
  <si>
    <t>CARAS-SEVERIN</t>
  </si>
  <si>
    <t>CONSTANTA</t>
  </si>
  <si>
    <t>UZ PUBLIC</t>
  </si>
  <si>
    <t>Conform Politicii de Clasificare si Tratare a Informatiei nr. 59/31.03.2016</t>
  </si>
  <si>
    <t>Data</t>
  </si>
  <si>
    <t>BUCURESTI</t>
  </si>
  <si>
    <t>1.Transelectrica SA</t>
  </si>
  <si>
    <t>2.Delgaz Grid SA (fost E.ON Moldova)</t>
  </si>
  <si>
    <t>3.SDEE Muntenia Nord SA (Electrica Muntenia Nord)</t>
  </si>
  <si>
    <t>4.SDEE Transilvania Nord SA (Electrica Transilvania Nord)</t>
  </si>
  <si>
    <t>5.SDEE Transilvania Sud SA (Electrica Transilvania Sud)</t>
  </si>
  <si>
    <t>6.Distributie Energie Oltenia SA (fost CEZ)</t>
  </si>
  <si>
    <t>7.E-Distributie Dobrogea SA (fost Enel Distributie Dobrogea)</t>
  </si>
  <si>
    <t>8.E-Distributie Muntenia SA (fost Enel Distributie Muntenia)</t>
  </si>
  <si>
    <t>9.E-Distributie Banat SA (fost Enel Distributie Banat)</t>
  </si>
  <si>
    <t>`</t>
  </si>
  <si>
    <t>Nr.crt</t>
  </si>
  <si>
    <t>E-Distributie Muntenia</t>
  </si>
  <si>
    <t>GIURGIU</t>
  </si>
  <si>
    <t>valabil</t>
  </si>
  <si>
    <t>ILFOV</t>
  </si>
  <si>
    <t>Fotovoltaic</t>
  </si>
  <si>
    <t>Locuinta + CEF</t>
  </si>
  <si>
    <t>Locuinta+CEF</t>
  </si>
  <si>
    <t>10</t>
  </si>
  <si>
    <t>0,23</t>
  </si>
  <si>
    <t>HUNEDOARA</t>
  </si>
  <si>
    <t>ARAD</t>
  </si>
  <si>
    <t>LOCUINTA+CEF</t>
  </si>
  <si>
    <t>PTAB 5276</t>
  </si>
  <si>
    <t>Se va monta in BMPT existent un contor electronic trifazat (SMART METER) programat pentru inregistrarea dublu sens a energiei electrice absorbite/evacuate din/in retea, pe instalatia de alimentare din reteua operatorului de distributie.</t>
  </si>
  <si>
    <t>LOCUINTA SI CENTRALA ELECTRICA FOTOVOLTAICA-PROSUMATOR</t>
  </si>
  <si>
    <t>Locuinta-Panouri Fotovoltaice-Prosumator AFM</t>
  </si>
  <si>
    <t>Locuinta + CEF - Prosumator AFM</t>
  </si>
  <si>
    <t>Locuinta+panouri fotovoltaice-prosumator-AFM</t>
  </si>
  <si>
    <t>20</t>
  </si>
  <si>
    <t>Se va reprograma contorul monofazat (SMART METER) existent pentru inregistrarea dublu sens a energiei electrice absorbite/evacuate din/in retea, pe instalatia de alimentare din reteua operatorului de distributie.</t>
  </si>
  <si>
    <t>Centrala fotovoltaica</t>
  </si>
  <si>
    <t>Locuinta, panouri fotovoltaice - Prosumator prin AFM</t>
  </si>
  <si>
    <t>Locuinta si CEF - Prosumator - AFM</t>
  </si>
  <si>
    <t>Locuinta- CEF Prosumator - AFM</t>
  </si>
  <si>
    <t>Locuinta - Panouri fotovoltaice - Prosumator AFM</t>
  </si>
  <si>
    <t>Valabil</t>
  </si>
  <si>
    <t>PTZ 1064</t>
  </si>
  <si>
    <t>E-DISTRIBUTIE BANAT S.A.</t>
  </si>
  <si>
    <t>ORD 59/2014</t>
  </si>
  <si>
    <t>Eolian</t>
  </si>
  <si>
    <t>ORD 59/2014 cu modificarile si completarile ulterioare</t>
  </si>
  <si>
    <t>ORD 59/2013; ORD 228/2018; ORD.15/2020</t>
  </si>
  <si>
    <t>ORD 59/2013; ORD 228/2018</t>
  </si>
  <si>
    <t>Locuinta + CEF Prosumator</t>
  </si>
  <si>
    <t>E-DISTRIBUTIE DOBROGEA SA</t>
  </si>
  <si>
    <t>locuinta</t>
  </si>
  <si>
    <t>Ord.59/2013; Ord.228/2018; Ord.15/2021</t>
  </si>
  <si>
    <t>MIRCEA VODA-CT 110/20/6KV</t>
  </si>
  <si>
    <t>Centrala Electrica Eoliana Cernavoda</t>
  </si>
  <si>
    <t>CERNAVODA 110/20KV</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</si>
  <si>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</si>
  <si>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Conform legislației in vigoare ce prevede luarea tuturor CEE si CEF cu PIF precum si a tuturor centralelor care dețin contracte de, puterea maxima ce poate fi debitată pana la realizarea lucrărilor de întărire prevăzute în aviz este 0 MW. Pentru racordarea la SEN a CEE Cernavodă – 10 MW sunt necesare lucrări de întăriri pentru îndeplinirea criteriilor de funcționare cu N-1 elemente in functie: -,,LEA nouă 110kV Medgidia Nord – Medgidia Sud (8 km); -,,reconductorarea LEA 110kV Mircea Vodă Nord – Medgidia Nord (5,2 km). Toate lucrările de întărire sunt cu caracter general, de aceste lucrări vor beneficia mai mulți utilizatori, nu poate beneficia doar CEE Cernavodă – 10 MW.</t>
  </si>
  <si>
    <t xml:space="preserve">Întăririle în RET necesare pentru racordarea CEE Cernavodă – 10 MW necesare: o,,Reconductorare LEA 220 kV Stejaru – Gheorgheni – Fântânele (termen PIF 2024 conform Plan de Dezvoltare a RET perioada 2020 – 2029) o,,LEA d.c. 400 kV Smârdan – Gutinaș (1 circuit echipat ) (termen PIF 2024 conform Plan Dezvoltare a RET perioada 2020 - 2029) o,,LEA 400 kV d.c. Cernavodă – Gura Ialomiței – Stâlpu și trecerea la 400 kV a LEA Brazi Vest – Teleajen - Stâlpu o,,Instalarea celui de-al treilea transformator 400/110 kV în stația Medgidia Sud (nu este prevăzut în planul de Dezvoltare al RET perioada 2020 – 2029). Participarea prin componenta Ti a tarifului de racordare la realizarea celulelor 400 kV și 110 kV pentru cel de-al treilea transformator 400/110 kV din stația electrică de transformare Medgidia Sud.
</t>
  </si>
  <si>
    <t>Centrala Eoliana Mircea Voda</t>
  </si>
  <si>
    <t>Centrala analizată este amplasată în sucursala Constanţa aparţinând zonei geografice Dobrogea. Zona 110kV Constanța – Medgidia Sud, conform schemei normale, este alimentată din RET prin două transformatoare 400/110kV, 250MVA din staţia Medgidia Sud şi două transformatoare 400/110kV, 250MVA din staţia Constanța Nord, liniile de 110kV dintre aceste două staţii fiind buclate.
Prin deconectările prevăzute în schema normală a următoarelor linii de 110kV:
- LEA 110kV Topolog – Hârşova – derivație Cișmeaua Nouă, deconectată în staţia Hârşova;
- LEA 110kV Stejaru – Mihai Viteazu, deconectată în staţia Mihai Viteazu;
- LEA 110kV Baia – Fântânele – Mihai Viteazu, deconectată în staţia Baia;
- LEA 110kV Basarabi – Băltăgești, deconectată în staţia Băltăgești; reţeaua zonală de 110kV Constanţa – Medgidia Sud este separată de restul RED Dobrogea.
Liniile 110kV din zona Constanța – Medgidia Sud au în principal secţiuni de 185mm2.
Trei linii de 110kV au fost reconductorate cu conductor 585mm2 (850A).
Staţia 110/20kV Mircea Vodă nu este retehnologizată pe partea de circuite primare iar pe partea circuitelor secundare sunt modernizate doar serviciile interne si 3 celule IT. Staţia este integrată în sistemul de telecontrol E-Distribuţie Dobrogea.
Echipamentele de comandă, control, protectie aferente celulelor de 20 kV sunt montate în compartimentul de circuite secundare din fiecare celulă.</t>
  </si>
  <si>
    <t>Pentru racordarea la SEN a CEE Mircea Vodă – 6 MW de întăriri pentru îndeplinirea criteriilor de funcționare N-1 elemente:
- LEA nouă 110kV Medgidia Nord – Medgidia Sud 8km
- Reconductorare LEA 110kV Mircea Vodă Nord – Medgidia Nord 5,2km 
- Reconductorare LEA 110kV Mircea Vodă Nord – Mircea Vodă 4km
Toate lucrările de întărire sunt cu caracter general, de aceste lucrări vor beneficia mai mulți utilizatori, nu poate beneficia doar CEE Mircea Vodă – 6 MW.</t>
  </si>
  <si>
    <t>Din punct de vedere al întăririlor în RET, racordarea CEE Mircea Vodă este condiționată, de realizarea următoarelor lucrări de întărire:
- Reconductorare LEA 220 kV Stejaru – Gheorgheni – Fântânele (termen PIF 2024 conform Plan de Dezvoltare a RET perioada 2020 – 2029)
- LEA d.c. 400 kV Smârdan – Gutinaș (1 circuit echipat ) (termen PIF 2024 conform Plan Dezvoltare a RET perioada 2020 - 2029)
- Instalarea celui de-al treilea transformator 400/110 kV în stația Medgidia Sud (nu este prevăzut în planul de Dezvoltare al RET perioada 2020 –</t>
  </si>
  <si>
    <t>imobil+CEF prosumator</t>
  </si>
  <si>
    <t>PTZ 794</t>
  </si>
  <si>
    <t>PTA 2826 SAT ORDOREANU</t>
  </si>
  <si>
    <t>PTZ 867</t>
  </si>
  <si>
    <t>Se vor utiliza instalatiile existente, iar contorul electronic inteligent trifazat existent se va programa cu dublu sens pentru masurarea energiei electrice absorbite/evacuate din/in retea, pe instalatia de alimentare din reteua operatorului de distributie.</t>
  </si>
  <si>
    <t>Se vor utiliza instalatiile existente, iar contorul electronic inteligent monofazat existent se va programa cu dublu sens pentru masurarea energiei electrice absorbite/evacuate din/in retea, pe instalatia de alimentare din reteua operatorului de distributie.</t>
  </si>
  <si>
    <t>Locuinta si centrala fotovoltaica - Prosumator-AFM</t>
  </si>
  <si>
    <t>Locuinta+panouri fotovoltaice-prosumator</t>
  </si>
  <si>
    <t>hala de productie si sistem fotovoltaic</t>
  </si>
  <si>
    <t>A20 PRUNISOR-SEBIS AR</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</si>
  <si>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</si>
  <si>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 xml:space="preserve">CEE Fagarasul Nou </t>
  </si>
  <si>
    <t>A20 9705- TOPOLOG TL</t>
  </si>
  <si>
    <t>Conform ATR nr. 12/06.04.2009 actualizat în data de 27.02.2013, racordarea CEE Făgăraşu Nou 3 MW s-a realizat prin intermediul unui punct de conexiune racordat prin derivaţie MT la stâlpul nr. 75 în ax LEA 20 kV 97.05, din Staţia de transformare 110/20 k</t>
  </si>
  <si>
    <t>Pentru integrarea în SCADA a CEE Făgăraşu Nou 3 MW existentă, este necesar a se realiza următoarele lucrări în punctul de conexiuni existent PC 330 (lucrări suplimentare faţă de cele realizate în baza ATR 12/06.04.2009 actualizat în data de 27.02.2013).</t>
  </si>
  <si>
    <t>LABORATOR COFETARIE+CEF+STATIE INCARCARE AUTO</t>
  </si>
  <si>
    <t>Locuinta+CEF -AFM</t>
  </si>
  <si>
    <t>PTAB 2828</t>
  </si>
  <si>
    <t>PTZ 122</t>
  </si>
  <si>
    <t>Se vor utiliza instalatiile existente si se va monta un contor electronic inteligent monofazat programat cu dublu sens pentru masurarea energiei electrice absorbite/evacuate din/in retea, pe instalatia de alimentare din reteua operatorului de distributie, inlocuindu-se cel existent. Contorul monofazat existent, se va demonta si se va preda catre UTR ILFOV.</t>
  </si>
  <si>
    <t>Se vor utiliza instalatiile existente si se va monta un contor electronic inteligent trifazat programat cu dublu sens pentru masurarea energiei electrice absorbite/evacuate din/in retea, pe instalatia de alimentare din reteua operatorului de distributie, inlocuindu-se cel existent. Contorul trifazat existent, se va demonta si se va preda catre UTR ILFOV.</t>
  </si>
  <si>
    <t>Locuinta - Prosumator AFM - Panouri fotovoltaice</t>
  </si>
  <si>
    <t>Locuinta - Porsumator AFM - Panouri fotovoltaice</t>
  </si>
  <si>
    <t>Locuinta + CEF - prosumator- AFM</t>
  </si>
  <si>
    <t>Parc Fotovoltaic de 0,93 MW</t>
  </si>
  <si>
    <t>PTA 7154</t>
  </si>
  <si>
    <t>PTAB 3251</t>
  </si>
  <si>
    <t>PCZ 2235 BLOCURI CHITILA</t>
  </si>
  <si>
    <t>PTAB 2131</t>
  </si>
  <si>
    <t>PTZ 1975</t>
  </si>
  <si>
    <t>PTS 198</t>
  </si>
  <si>
    <t>PTA 7167</t>
  </si>
  <si>
    <t>A20 VARASTI-COLIBASI GR</t>
  </si>
  <si>
    <t>S20 DOBRENI-COLIBASI GR</t>
  </si>
  <si>
    <t>PCZ 853</t>
  </si>
  <si>
    <t>,,Lucrari cuprinse in tariful de racordare: Se va alimenta pe joasa tensiune prin preluarea bransamentului existent intr-un BMPM-32A, echipat conform FT-124_MAT ed. 04, amplasat in proprietate, in locul Firidei de Bransament. Racordarea la RED a instalatiei de producere CEF 3,60 kW se va realiza in instalatia de utilizare a clientului in tabloul general de distributie, iar debitarea in RED a energiei produse se va realiza prin instalatia de alimentare proiectata (mentionata mai sus). In BMPM proiectat se va monta un contor electronic inteligent monofazat programat cu dublu sens pentru masurarea energiei electrice absorbite/evacuate din/in retea, pe instalatia de alimentare din reteaua operatorului de distributie; Lucrari in afara tarifului de racordare: Contorul pentru gestionarea energiei electrice produse de CEF se va monta intr-un bloc de masura si protectie, amplasat langa BMPM proiectat.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</si>
  <si>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 kW se va realiza in instalatia de utilizare a clientului in tabloul general de distributie, iar debitarea in RED a energiei produse se va realiza prin instalatia de alimentare existenta (mentionata mai sus). In BMPM existent contorul existent se va programa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</si>
  <si>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Alimentarea cu energie electrica se va realiza printr-o coloana monofazata 1x10+6C L&amp;#119940;&amp;#119938;&amp;#119939;&amp;#119949;&amp;#119958;=9m, pozata subteran, alimentata din CS 4 existent Soseaua Berceni 88, pana la un BMPM 32A, tip FT 124 MAT, ed.04, ce va fi amplasat pe gardul de beton la limita de proprietate cu acces din domeniul public. Racordarea la RED a instalatiei de producere CEF 3,24 kW se va realiza in instalatia de utilizare a clientului in tabloul general de distributie, iar debitarea in RED a energiei produse se va realiza prin instalatia de alimentare propusa. Contorul existent, se va inlocui cu un contor electronic inteligent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Instalatiile existente se vor desfiinta.</t>
  </si>
  <si>
    <t>Conf.SS nr. 210902-3/2021-editia nov.2021 , aviz CTE 1/8/29.10.2021-varianta 1- racordarea CEF NGK HELIOS se va realiza in LEA 20kV Varasti din st 110/20kV Colibasi prin inserierea punctului de conexiune 20kV proiectat intre PC nr.5716 si PT 588. Lucrari pe tarif de racordare : - Realizare racord intrare -iesire LES 20 kV pentru incadrarea noului PC 20kV LEA(LES) 20 kV Dobreni zona PC 5716 cu cablu 2x Al 3x185 mmp în lungime de 10m ; - PC 20 kV proiectat in anvelopa de beton ( amplasat la 10m de PC 5716 existent) echipat cu: ·,,2 celule de linie motorizate 24 kV, 630A, 16 kA cu separator de sarcina in SF6 conf. DY803/416-LE ed. 2 ·,,o celula de masura cu separator de sarcina in SF6 motorizat si grup de masura format din dou? transformatoare de tensiune 20/0,1 kV, clasa de precizie 0,5 ?i dou? transformatoare de curent de 50/5A, clasa de precizie 0,2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Muntenia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EDM (compartiment de racordare) iar cealalalt cu acces pentru utilizator (compartiment utilizator). Anvelopa va fi prevazuta si cu nisa pentru montarea contorului de decontare cu posibilitatea vizualizarii atat de catre E-Distributie Muntenia cat si de catre beneficiar. Lucrari ce se realizeaza prin grija beneficiarului :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m?sur? din compartimentul de racordare ?i celula cu întrerup?tor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-,,LES 20kV intre PC 20kV proiectat si CEF NGK HELIOS in lungime 1,6km. - Posturi trafo si tablouri jt aferente parcului fotovoltaic - Asigurare accesului la PC 20kV proiectat pentru EDM.</t>
  </si>
  <si>
    <t>conform 210928-2/2021-, faza Studiu de Solutie-editia nov.2021 , aviz CTE 1/7/29.10.2021- varianta 1- Racordarea CEF SJK ASSET in LEA(LES) 20kV Dobreni alimentata din statia de transformare 110/20kV Colibasi prin inserierea punctului de conexiune 20kV proiectat intre PC nr. 5716 si PT 567 a),, Lucrari pe tarif de racordare : - Realizare racord intrare -iesire LES 20 kV pentru incadrarea noului PC 20kV LEA(LES) 20 kV Dobreni zona PC 5716 cu cablu 2x Al 3x185 mmp în lungime de 10m ; - PC 20 kV proiectat in anvelopa de beton ( amplasat la 10m de PC 5716 existent) echipat cu: ·,,2 celule de linie motorizate 24 kV, 630A, 16 kA cu separator de sarcina in SF6 conf. DY803/416-LE ed. 2 ·,,o celula de masura cu separator de sarcina in SF6 motorizat si grup de masura format din dou? transformatoare de tensiune 20/0,1 kV, clasa de precizie 0,5 ?i dou? transformatoare de curent de 50/5A, clasa de precizie 0,2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Muntenia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EDM (compartiment de racordare) iar cealalalt cu acces pentru utilizator (compartiment utilizator). Anvelopa va fi prevazuta si cu nisa pentru montarea contorului de decontare cu posibilitatea vizualizarii atat de catre E-Distributie Muntenia cat si de catre beneficiar. Lucrari ce se realizeaza prin grija beneficiarului :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m?sur? din compartimentul de racordare ?i celula cu întrerup?tor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-,,LES 20kV intre PC 20kV proiectat si CEF SJK ASSET in lungime 1,6km. - Posturi trafo si tablouri jt aferente parcului fotovoltaic - Asigurare accesului la PC 20kV proiectat pentru EDM.</t>
  </si>
  <si>
    <t>Racordarea la RED a instalatiei de producere CEF 3,42 kW se va realiza in instalatia de utilizare a clientului in tabloul general de distributie, iar debitarea in RED a energiei produse se va realiza prin instalatia de alimentare existenta (mentionata mai sus). In BMPM existent se va inlocui contorul existent cu un contor electronic inteligent monofazat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</si>
  <si>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09226690</t>
  </si>
  <si>
    <t>09253871</t>
  </si>
  <si>
    <t>09220082</t>
  </si>
  <si>
    <t>09316765</t>
  </si>
  <si>
    <t>09205635</t>
  </si>
  <si>
    <t>09336282</t>
  </si>
  <si>
    <t>09348834</t>
  </si>
  <si>
    <t>09220665</t>
  </si>
  <si>
    <t>08581097</t>
  </si>
  <si>
    <t>08580571</t>
  </si>
  <si>
    <t>09358775</t>
  </si>
  <si>
    <t xml:space="preserve">ORD 59/2013; </t>
  </si>
  <si>
    <t>PTZ 3041 ARAD ALEXANDRU GAVRA TC</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</si>
  <si>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</si>
  <si>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 xml:space="preserve"> 
PT 835</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</si>
  <si>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</si>
  <si>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09498822</t>
  </si>
  <si>
    <t>CEF-Prosumator</t>
  </si>
  <si>
    <t>PTZ 2455</t>
  </si>
  <si>
    <t>PTZ 532</t>
  </si>
  <si>
    <t>PTAB 4360</t>
  </si>
  <si>
    <t>PTAB 3323</t>
  </si>
  <si>
    <t>PTA 3264 LOC AFUMATI</t>
  </si>
  <si>
    <t>PTZ 4346</t>
  </si>
  <si>
    <t>PTA 5049</t>
  </si>
  <si>
    <t>Lucrari cuprinse in tariful de racordare: Se va desfiinta GDM existent si se va racorda pe bara JT din Tabloul JT al PT 2455 o coloana in cablu 3x150+95N pana la un BMPTs-160A amplasat in spatiu abonat intr-un spatiu pus la dispozitie de acesta, in care se va prelua masura si coloana de utilizare existenta. BMPTs-160A proiectat va fi tip FT 257 MAT si se va include: - Un ansamblu de transformatoare de current 125/5 [A/A]; - Adaptor pentru instalarea contorului AEM; - Un intrerupator de joasa tensiune Ir=160A; - Un separator de joasa tensiune Ir=200A. Racordarea la RED a instalatiei de producere CEF 91,80 kW se va realiza in instalatia de utilizare a clientului in tabloul general de distributie, iar debitarea in RED a energiei produse se va realiza prin instalatia de alimentare proiectata (mentionata mai sus). In BMPTs proiectat se va monta un contor electronic inteligent trifazat semidirect si se va programa cu dublu sens pentru masurarea energiei electrice absorbite/evacuate din/in retea, pe instalatia de alimentare din reteaua operatorului de distributie. Lucrari in afara tarifului de racordare: Se vor monta 15 contoare inteligente in blocuri de masura si protectie pentru gestionarea energiei electrice produse de fiecare CEF aferenta pentru fiecare casa in parte(Panouri PV, inverter, acumulatori). Fiecare instalatie de producere a utilizatorului va fi prevazuta obligatoriu cu urmatoarele protectii: protectie la suprasarcina Ia=32A,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</si>
  <si>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 kW se va realiza in instalatia de utilizare a clientului in tabloul general de distributie, iar debitarea in RED a energiei produse se va realiza prin instalatia de alimentare existenta (mentionata mai sus), cu urmatoarele modificari: se va poza o coloana trifazata noua in cablu 3x10+6C (lungime aprox. 5m) aparent pe peretele casei, prin tub PVC, de la cofretul imobilului pana la un BMPT 20A nou, echipat conform FT 124 MAT ed. 04, care se va amplasa pe peretele exterior al casei. Se va desfiinta alimentarea existenta si se va monta in BMPT proiectat un contor inteligent monofazat nou programat cu dublu sens pentru masurarea energiei electrice absorbite/evacuate din/in retea, pe instalatia de alimentare din reteua operatorului de distributie. Lucrari in afara tarifului de racordare: Beneficiarul are obligatia de a dimensiona coloana de utilizare intre BMPM si tabloul general de distributie consumator/producator, conform puterii avizate consumator/producator.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</si>
  <si>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Racordarea la RED a instalatiei de producere CEF 3,00 kW se va realiza in instalatia de utilizare a clientului in tabloul general de distributie, iar debitarea in RED a energiei produse se va realiza prin instalatia de alimentare existenta (mentionata mai sus). In BMPT existent contorul electronic inteligent trifazat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</si>
  <si>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3,08 kW se va realiza in instalatia de utilizare a clientului in tabloul general de distributie, iar debitarea in RED a energiei produse se va realiza prin instalatia de alimentare existenta (mentionata mai sus), cu urmatoarele modificari: se va inlocui contorul existent de pe rama cu un contor inteligent monofazat nou, programat pentru inregistrare cu dublu sens pentru masurarea energiei electrice absorbite/evacuate din/in retea, pe instalatia de alimentare din reteaua operatorului de distributie, care se va monta pe rama existenta. Lucrari in afara tarifului de racordare: Beneficiarul are obligatia de a dimensiona coloana de utilizare intre rama contor si tabloul general de distributie consumator/producator, conform puterii avizate consumator/producator.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</si>
  <si>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09239169</t>
  </si>
  <si>
    <t>09405498</t>
  </si>
  <si>
    <t>09389232</t>
  </si>
  <si>
    <t>09381347</t>
  </si>
  <si>
    <t>09226268</t>
  </si>
  <si>
    <t>09266994</t>
  </si>
  <si>
    <t>09369109</t>
  </si>
  <si>
    <t>Generator fotovoltaic - Panouri fotovoltaice amplasate pe casa - Prosumator</t>
  </si>
  <si>
    <t>Parc fotovoltaic</t>
  </si>
  <si>
    <t>sediu primarie si sistem fotovoltaic - prosumator</t>
  </si>
  <si>
    <t>A20 SURGANI-PADUREA VERDE TM</t>
  </si>
  <si>
    <t>T 31770</t>
  </si>
  <si>
    <t>T 51830</t>
  </si>
  <si>
    <t>T 5516 BUZIAS GRIVITA</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</si>
  <si>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</si>
  <si>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</si>
  <si>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</si>
  <si>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Ord.59/2013; Ord.228/2018; Ord.19/2022</t>
  </si>
  <si>
    <t>CET Grivita</t>
  </si>
  <si>
    <t>Cogenerare</t>
  </si>
  <si>
    <t>S10 GRIRO 1-CRANGASI CEL 6 BUC</t>
  </si>
  <si>
    <t>Noile turbine ce vor compune instalatia de producere sunt:TA2–5,4MW(existenta;TA3–6MW(propusa;TORC–*2,885 MW(propusa).*In cazul in care functioneaza turbina TORC, turbina TA3 este redusa la 3MW.
Conditiile de functionare precizate de catre beneficiar:pentru cele doua turbine propuse s-a prevazut o functionare in interdependenta, turbina ORC fiind alimentata din priza reglata a turbinei cu abur (TA3.Turbina ORC nu poate functiona singura, deoarece are nevoie de abur furnizat la o anumita presiune si temperatura. Fara functionarea turbinei cu abur, turbina ORC nu poate fi alimentata. Debitul de abur la nivelul centralei este limitat si nu se produce suficient abur pentru a alimenta ambele turbine cu abur. Cele doua pot functiona impreuna, dar descarcate si la capacitate joasa.
Turbina existenta TA2 va functiona, in principal, in rezerva sau in paralel daca cererea de putere termica a sistemului centralizat de termoficare o va impune. Se propun urmatoarele regimuri de functionare:
Regimul M1:TA3 + TORC(termoficarea din condensator, restul disipat de dry coolere)–6,885 MW;TA3–singura(fara extractie pe priza)–6 MW;Regimul M2:TA2 singura (in caz de nefunctionare TA3)–5,4 MW;Regimul M3:TA2 + TA3(fara extractie de abur)–max11,4 MW(teoretic, iar in realitate max. 7 MW(nu exista suficient abur pentru alimentare – max 55 t/h).
Conform Ord. ANRE nr. 79/ 2016 si 208/ 14.12.2018,centrala formata din module generatoare-CfMG de categorie C, trebuie sa indeplineasca in punctul de racordare/delimitare, dupa caz, conditiile tehnice de racordare prevazute la art. 99÷122.
I.   LUCRARI PE TARIF DE RACORDARE:Lucrari in statia de transformare:Pentru integrarea in sist.de telecontrol/SCADA existent al E-DM se vor transmite informatiile: -putere activa, P; -putere reactiva, Q; -tensiune, U; -frecventa, f; -pozitie dispozitiv de interfata, DI.Toate aceste informatii, se vor integra in sistemul de telecontrol/SCADA al E-DM printr-un echipament al utilizatorului ce poate asigura interfatarea prin protocolul de comunicatie IEC50870-104 si utilizarea unui suport de fibra optica asigurat tot de catre utilizator pana in statia Radu Zane, in rack-ul de comunicatii aferent E-DM;
-In statia de transf. Radu Zane sunt necesare a fi montate urmatoarele echipamente:-Router CISCO RUGGED – 1 buc;-Patch cord-uri fibra optica – 1 buc;-Patch cord-uri UTP – 1 buc;-Modul SFP de conectare pentru fibra optica – 1 buc;
-Pt asigurarea transmiterii marimilor de stare, calea principala de comunicatie trebuie sa fie asigurata de catre utilizator prin fibra optica de la statia CET Grivita pana la interfata cu echipamentele E-DM (statia de transf. Radu Zane);
-Delimitarea de gestiune si exploatare din punct de vedere al caii de comunicatie se va face la iesire din patch panel de fibra optica E2000 ce va fi instalat in statia Radu Zane spre router-ul aferent OD.
II.  LUCRARI IN AFARA TARIFULUI DE RACORDARE:- CET Grivita trebuie sa asigure sistemul de comunicaţii/transmisie de date compatibil cu sistemul EMS-SCADA in conformitate cu art. 173 şi 177 din Codul Tehnic al RET, prevederile Ordinului ANRE nr. 208/ 2018 si Ordinului ANRE nr. 233/ 2019 (cu modificarile si completarile ulterioare).-In statia de transf. CET Grivita sunt necesare a fi montate urmatoarele echipamente:-Router CISCO RUGGED – 1 buc;-Patch cord-uri fibra optica – 1 buc;-Patch cord-uri UTP – 1 buc;-Patch panel de fibra optica (E2000) – 2 buc, cate unul in fiecare statie;-Modul SFP de conectare pentru fibra optica – 1 buc;-Switch CISCO RUGGED – 1 buc;-Rack comunicatie 19 inch cu 18-20U, in care vor fi instalate echipamentele pentru asigurarea caii de comunicatie de back-up prin radio sau 4G – 1 buc, in statia CET Grivita.</t>
  </si>
  <si>
    <t>08677298</t>
  </si>
  <si>
    <t>Locuinta si CEF - Prosumator - Anexa 1</t>
  </si>
  <si>
    <t>Locuinta</t>
  </si>
  <si>
    <t>PARC FOTOVOLTAIC SOLARE CHALLENGE</t>
  </si>
  <si>
    <t>Locuinta + CEF - prosumator</t>
  </si>
  <si>
    <t>Locuinta-Panouri Fotovoltaice-Prosumator</t>
  </si>
  <si>
    <t>Imobil+CFE+Statie incarcare masini electrice</t>
  </si>
  <si>
    <t>110</t>
  </si>
  <si>
    <t>PTA 7168</t>
  </si>
  <si>
    <t>PTZ 3234</t>
  </si>
  <si>
    <t>PTA 7112</t>
  </si>
  <si>
    <t>PTAB 5377</t>
  </si>
  <si>
    <t>PTZ 1192</t>
  </si>
  <si>
    <t>PTAB 2202</t>
  </si>
  <si>
    <t>PTAB 5028</t>
  </si>
  <si>
    <t>MIHAILESTI 110/20 KV</t>
  </si>
  <si>
    <t>PTZ 475</t>
  </si>
  <si>
    <t>PTAB 4071</t>
  </si>
  <si>
    <t>PTZ 570</t>
  </si>
  <si>
    <t>PTZ 2243</t>
  </si>
  <si>
    <t>PTZ 436</t>
  </si>
  <si>
    <t>PTZ 362</t>
  </si>
  <si>
    <t>PTAB 4205 CARTIER TINERI CASATORITI</t>
  </si>
  <si>
    <t>PTAB 1799</t>
  </si>
  <si>
    <t>PTS 4488</t>
  </si>
  <si>
    <t>Lucrari cuprinse in tariful de racordare: Racordarea la RED a instalatiei de producere CEF 3,00 kW se va realiza in instalatia de utilizare a clientului in tabloul general de distributie, iar debitarea in RED a energiei produse se va realiza prin instalatia de alimentare existenta (mentionata mai sus). In BMPT existent se va monta un contor electronic inteligent trifazat si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(peste110%); protectie la cresterea frecventei (peste 51,5 Hz); protectie la scaderea frecventei (sub 49,5 Hz).</t>
  </si>
  <si>
    <t>Racordarea la RED a instalatiei de producere CEF 3,08 kW se va realiza in instalatia de utilizare a clientului in tabloul general de distributie, iar debitarea in RED a energiei produse se va realiza prin intermediul urmatoarelor lucrari: se va poza subteran un cablu JT nou tip DC 4126 RO, 3x25+16C (pe pat de nisip, in tub PVC pliabil conform DS 4247 RO, traseu aprox. 50m pe drumul de servitute) din sirul de cleme al BMPT proiectat conform ATR 09486713 (Drumul Gura Putnei 15A), dupa receptia acestuia, pana la un BMPT 32A nou proiectat, construit conform FT 133 MAT ed. 05 si echipat conform FT 124 MAT ed. 04, care se va amplasa la limita de proprietate a utilizatorului cu drumul de servitute, cu acces direct din exterior. In BMPT proiectat se va monta un contor inteligent trifazat nou, programat pentru inregistrare cu dublu sens pentru masurarea energiei electrice absorbite/evacuate din/in retea, pe instalatia de alimentare din reteaua operatorului de distributie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</si>
  <si>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8,36 kW se va realiza in instalatia de utilizare a clientului in tabloul general de distributie, iar debitarea in RED a energiei produse se va realiza prin instalatia de alimentare existenta (mentionata mai sus). In BMPM existent se va programa contorul existent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</si>
  <si>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parcului fotovoltaic CEF Mih?ilesti -Bulbucata se va face conform aviz CTE 01/1/12.01.2022-varianta 1, aviz CTES Transelectrica nr. 7/2-2022 : la bara 110kV Mihailesti, prin intermediul a 2 celule 110kV , LES 110kV in lungime de 6km ?i sta?ie de transformare 20/110kV nou proiectat? pentru CEF productor. Lucrarile pe tarif de racordare în sta?ia 110 kV Mihailesti: - sectionarea barei colectoare 110kV cu separator proiectat cu 2CLP , amplasate sub rigla 2 proiectat?, lâng? celula T1. - realizare rigla 2 proiectata cu stalpi, suporti fundatii aferente precum si prelungire bara A 110kV - montare 2 buc celule 110kV cu module hibrid proiectate complet echipate - reconfigurare traseu cablu existent 110kV de la celula 110kV Domnesti - realizare nod intre riglele A si B, cu montare separator 110kV - amenajare camera de comanda pentru montarea dulapurilor de comanda si protectii aferente celulelor 110kV proiectate; fiecare celul? va avea protec?ii ?i automatiz?ri proprii corespunz?toare functiei destinate respectiv protectii complexede distanta si protectie diferential? de linie - realizare circuite de m?sur? si extinderea serviciilor auxiliare c.a. si c.c. existente in statie - integrarea celulelor noi proiectate în sistemul de telecontrol al EDM prin racordarea la TPT existent - parametrizare protec?iilor existente (DRRI, comenzi locale, m?surare ?i interblocaje din sta?ie) - montare grup de masura, contor si analizor pentru monitorizarea calitatii energiei electrice prin grija Operatorului de Distributie EDM. Lucrari ce se realizeaza prin grija si pe cheltuiala utilizatorului: - statie de transformare 110/MT aferenta CEF 49,76MW MIH?ILESTI - BULBUCATA , inclusiv celula 110 kV cu intreruptor (dispozitivul general, dispozitivul de interfata cu protectiile aferente); - realizare cale de comunicatie de la instalatiile de monitorizare si instalatiile de reglaj secundar ale noii centrale pana la interfata cu Transelectrica; - montare analizor pentru monitorizarea calitatii energiei electrice; - Racord LES 110kV+FO in lungime de 6 km; - instalare set de bobine de compensare cu reglaj prin baterie de condensatoare pentru 2,7 MVAr in vederea compensarii puterii reactive debitate de LES 110kV.</t>
  </si>
  <si>
    <t>Racordarea la RED a instalatiei de producere CEF 5,4 kW se va realiza in instalatia de utilizare a clientului in tabloul general de distributie, iar debitarea in RED a energiei produse se va realiza prin instalatia de alimentare existenta (mentionata mai sus), cu urmatoarele modificari: se va inlocui contorul existent din BMPM cu un contor inteligent trifazat nou, programat pentru inregistrare cu dublu sens pentru masurarea energiei electrice absorbite/evacuate din/in retea, pe instalatia de alimentare din reteaua operatorului de distributie,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</si>
  <si>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si se va inlocui disjunctorul din FDCP-ul existent, cu un disjunctor monofazat Ir=50 A nou, iar contorul se va programa pentru noua putere solicitata (Pabs= 9 kW) si cu dublu sens pentru masurarea energiei electrice absorbite/evacuate din/in retea, pe instalatia de alimentare din reteua operatorului de distributie.</t>
  </si>
  <si>
    <t>Racordarea la RED a instalatiei de producere CEF 5 kW se va realiza in instalatia de utilizare a clientului in tabloul general de distributie, iar debitarea in RED a energiei produse se va realiza prin instalatia de alimentare existenta (mentionata mai sus). Se va inlocui contorul seria: 004000829427309 cu un contor electronic inteligent monofazat&lt;(&gt;,&lt;)&gt;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</si>
  <si>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3,04 kW se va realiza in instalatia de utilizare a clientului in tabloul general de distributie, iar debitarea in RED a energiei produse se va realiza prin instalatia de alimentare existenta (mentionata mai sus), cu urmatoarele modificari: se va inlocui contorul existent in BMPM cu un contor inteligent monofazat nou, programat pentru inregistrare cu dublu sens pentru masurarea energiei electrice absorbite/evacuate din/in retea, pe instalatia de alimentare din reteaua operatorului de distributie, conform puterii avizate, care se va monta in BMPM existent. Lucrari in afara tarifului de racordare: Beneficiarul are obligatia de a dimensiona coloana de utilizare intre BMPM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</si>
  <si>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5 kW se va realiza in instalatia de utilizare a clientului in tabloul general de distributie, iar debitarea in RED a energiei produse se va realiza prin instalatia de alimentare existenta (mentionata mai sus). Se va inlocui contorul cu un contor electronic inteligent monofazat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</si>
  <si>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3,45 kW se va realiza in instalatia de utilizare a clientului in tabloul general de distributie, iar debitarea in RED a energiei produse se va realiza prin instalatia de alimentare existenta (mentionata mai sus), cu urmatoarele modificari: se va inlocui contorul existent pe rama cu un contor inteligent monofazat nou, programat pentru inregistrare cu dublu sens pentru masurarea energiei electrice absorbite/evacuate din/in retea, pe instalatia de alimentare din reteaua operatorului de distributie, care se va monta pe rama existenta. Lucrari in afara tarifului de racordare: Beneficiarul are obligatia de a dimensiona coloana de utilizare intre rama contor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</si>
  <si>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absorbita se va asigura prin utilizarea instalatiilor electrice existente, cu reprogramarea contorului SMART existent in BMPT pentru puterea avizata (putere absorbita 15 kW). Lucrari in afara tarifului de racordare: Beneficiarul are obligatia de a dimensiona coloana de utilizare intre BMPT si tabloul general de distributie consumator/producator, conform puterii avizate consumator/producator.</t>
  </si>
  <si>
    <t>Racordarea la RED a instalatiei de producere CEF 60,06 kW se va realiza in instalatia de utilizare a clientului in tabloul general de distributie, iar debitarea in RED a energiei produse se va realiza prin instalatia de alimentare existenta (mentionata mai sus), cu urmatoarele modificari: se va reprograma contorul existent din BMPT pentru inregistrare cu dublu sens pentru masurarea energiei electrice absorbite/evacuate din/in retea, in cazul in care contorul permite acest lucru, sau se va inlocui contorul existent in BMPT cu un contor inteligent trifazat nou in montaj semidirect, programat pentru inregistrare cu dublu sens pentru masurarea energiei electrice absorbite/evacuate din/in retea, pe instalatia de alimentare din reteaua operatorului de distributie, conform puterii avizate,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</si>
  <si>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09641508</t>
  </si>
  <si>
    <t>09651258</t>
  </si>
  <si>
    <t>09599479</t>
  </si>
  <si>
    <t>09636614</t>
  </si>
  <si>
    <t>09624470</t>
  </si>
  <si>
    <t>09612084</t>
  </si>
  <si>
    <t>09548328</t>
  </si>
  <si>
    <t>09641982</t>
  </si>
  <si>
    <t>09062748</t>
  </si>
  <si>
    <t>09515144</t>
  </si>
  <si>
    <t>09366583</t>
  </si>
  <si>
    <t>09547553</t>
  </si>
  <si>
    <t>09473614</t>
  </si>
  <si>
    <t>09612664</t>
  </si>
  <si>
    <t>09606989</t>
  </si>
  <si>
    <t>09644846</t>
  </si>
  <si>
    <t>08141273</t>
  </si>
  <si>
    <t>09595725</t>
  </si>
  <si>
    <t>ORD 59/2013; ORD 228/2018; ORD.19/2022</t>
  </si>
  <si>
    <t xml:space="preserve">CONSTANTA	</t>
  </si>
  <si>
    <t xml:space="preserve">	
PTA 611 STR BUJORULUI CUMPANA</t>
  </si>
  <si>
    <t>Se va realiza un bransament trifazat, ce se va alimenta din linia electrica aeriana existenta de 0,4 kV, din stalp de racord cel mai apropiat.
Din stalpul cel mai apropiat existent se va poza un cablu de joasa tensiune 3x25+16C mmp in lungime de 30 m, din care 10 m pe stalpul de racord si 20 m subteran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</si>
  <si>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09767999</t>
  </si>
  <si>
    <t>Prosumator - Locuinta +CEF</t>
  </si>
  <si>
    <t>Pentru respectarea criteriului N-1 elemente in functiune: reconductorare LEA 110kV DOMNESTIB – MIHAILESTI-16,88km(850A) Realizarea lucrărilor de întărire pentru respectarea criteriului cu N-1 elemente in functiune in RED 110 kV din zona EDM:
Pentru calculul de regim permanent, pornind de la schema normala a SEN, s-au aplicat modificari topologice pentru eliminarea si reducerea suprasarcinilor din RED si anume:
- Pornirea celui de-al doilea AT 220/110 kV din statia Ghizdaru
- Conectarea LEA 110 kV Icoana-Harlesti
Astfel, avand in vedere ca pentru injectia puterii de 49,72 MW in RED sunt necesare lucrari de intarire pentru a elimina suprasarcinile rezultate la criteriul n si n-1, s-a prevazut reconductorarea urmatoarelor linii, cu conductor de aceeasi sectiune, dar cu capacitate marita de transport:
- lucrari de intarire cu caracter general:
• reconductorareLEA 110kV GHIZDARU - N.CARANFIL – 8.355 km (850A)
 Punerea in functiune a centralei se va realiza in urma confirmarii de catre CNTEE TRANSELECTRICA a schemei de functionare pentru statia 220/110kV Ghizdaru (punerea celui de-al doilea autotransformator in functiune) si conectarea LEA 110kV Icoana-Harlesti ,conform celor precizate in aviz CTES nr.7/2022 emis de CNEE TRANSELECTRICA. Modificarea schemei de functionare a statiei 220/110kV Ghizdaru a avut in vedere respectarea criteriului cu N-1 elemente in functiune in RED in zona E-Distributie Muntenia .</t>
  </si>
  <si>
    <t>MHC Poiana Rusca</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</si>
  <si>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</si>
  <si>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</si>
  <si>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locuinta si centrala fotovoltaica pe acoperis - PROSUMATOR</t>
  </si>
  <si>
    <t>LOCUINTA+CEF-PROSUMATOR</t>
  </si>
  <si>
    <t>PROSUMATOR FOTOVOLTAIC - PROGRAM ELECTRIC-UP</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</si>
  <si>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</si>
  <si>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</si>
  <si>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T 22328</t>
  </si>
  <si>
    <t>Bransament electric trifazat existentNu este cazulBransament electric subteran trifazat 3x25+16C in lungime de 41 m, 10 m pe stalp, 7 m subtraversare, 24 m zona verde, BMPT de 63 A. Necesar inlocuire contor existent cu un contor trifazat bidirectional.</t>
  </si>
  <si>
    <t>09875778</t>
  </si>
  <si>
    <t>28/04/2022</t>
  </si>
  <si>
    <t>28.04.2023</t>
  </si>
  <si>
    <t xml:space="preserve">	
PTA 6189-FACAENI</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</si>
  <si>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</si>
  <si>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Imobil+parc fotovoltaic</t>
  </si>
  <si>
    <t>locuinta +panouri fotovoltaice</t>
  </si>
  <si>
    <t>PTAB 4233</t>
  </si>
  <si>
    <t>PTA 5299</t>
  </si>
  <si>
    <t>S20 PORCINE-COPACENI IF</t>
  </si>
  <si>
    <t>Racordarea la RED a instalatiei de producere CEF 10,8 kW se va realiza in instalatia de utilizare a clientului in tabloul general de distributie, iar debitarea in RED a energiei produse se va realiza prin instalatia de alimentare existenta (mentionata mai sus). In BMPT existent se va inlocui intrerupatorul automat trifazat existent de 20A cu unul nou de 50A.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</si>
  <si>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Alimentare trifazata subterana din LEA JT existenta cu cablu 3x95+50N in lungime de 350 m protejat in tub riflat de diametru 125mm2 pana la un BMPT 63 A echipat cu suport cu 4 cai de separare de 150mm2 tip DS4533RO. BMPT tip FT_133_MAT, Ed.05/03.04.2020 , echipat conform FT_124_MAT, Ed.04/03.04.2020, prevazut cu incuietoare robusta din metal sau material plastic dur, cu sistem montaj ingropat in beton si o inaltime de min. 1 ,40 m de la sol, ce va fi legat la priza de pamant a instalatiei de utilizare. BMP-ul se va amplasa pe drum in fata proprietatii conform schita atasata. BMP-ul realizat conform GHID PENTRU PROIECTARE SI EXECUTIE BRANSAMENTE SI LINII SCURTE JT Ed. 01 15/12/2016 Nota : Racordarea in reteaua de joasa tensiune aeriana, pe cablu de NUL, se va realiza cu doua legaturi distincte (doua cleme). La traversarea drumurilor de orice fel cablurile de JT/MT sa fie protejate in tub de protectie din material plastic de tip ?greu? conform DS 4235/1 ? 6 PVC(rezistenta la compresie 1250 N) respectiv DS 4235/ 7 ? 8 PE(rezistenta la compresie 750 N). -Suportul betonat al BMP-ului si priza de pamant se va realiza prin grija si cheltuiala beneficiarului NOTA : Daca Primaria nu isi da acordul pentru spargere si refacere pavaj , lucrarea se va face cu subtraversare , iar valoarea avizului va ramane neschimbata . SE VOR RESPECTA DISTANTELE DE VECINATATE FATA DE LINIILE ELECTRICE AFLATE IN ZONA CONFORM NORMATIVELOR IN VIGOARE: ORDINUL ANRE nr. 49/2007, PE 106/2003, NTE003/04/00, NTE007/08/00, SR8591/97 SI LEGEA ENERGIEI ELECTRICE nr.123/2012 ;</t>
  </si>
  <si>
    <t>Lucrarile pe tarif de racordare în PC 5129 -inlocuirea celulei de masura existenta cu o celula de masura integrabila in telecontrol, de interior, simplu sistem de bare, extensibila, independenta, conform normei DY803/M/316, separator de sarcina cu c.l.p., rezistenta anticondens si utilizarea transformatoarelor de curent si de tensiune existente - integrarea in telecontrol a PC-ului existent prin intermediul urmatoarelor echipamente: - montarea de RGDAT-2 buc, UP 2020 LITE-1 buc, baterii acumulatori -2 buc, TSA-1 buc,router Rugged pentru comunicatii 4G- CISCO IR1101, Swich-uri rugged CISCO IE-4000-8S4G-E, dulap pentru echipamente de telecomunicatii FT-045_TLC-M - TIP B si accesoriile de conectica: Patch-cord ftp cat. 6e (lungime 1 m); Patch-cord ftp cat. 6e (lungime 10 m).   Lucrari ce se realizeaza prin grija beneficiarului: - montare in instalatia de utilizare a unei anvelope de beton ce va fi echipata conform standardelor E-Distributie si va contine Dispozitivul General (D.G.), Dispozitivul de Interfata (D.I), Celula de masura+Analizor si Celula de racord catre compartimentul de consumator existent. - realizare LES 20 kV de Cu, 95 mmp, L? 20m între celula de m?sur? proiectata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compatibilecu starea tehnic? a instala?iei, s? îndeplineasc? cerin?ele specifice de fiabilitate ?i siguran??.</t>
  </si>
  <si>
    <t>09707471</t>
  </si>
  <si>
    <t>09372085</t>
  </si>
  <si>
    <t>07754319</t>
  </si>
  <si>
    <t>Realizarea lucrărilor de întărire pentru respectarea criteriului cu N elemente in functiune in RED 110 kV din zona EDM ·,,Reconductorare LEA 110 kV simplu circuit Uzunu –Copaceni 15,31 km conductor 185 mmp cu capacitate marita de transport I=850A; Realizarea lucrărilor de întărire pentru respectarea criteriului cu N-1 elemente in functiune in RED 110 kV din zona EDM: ·,,reconductorare LEA 110 kV simplu circuit Jilava –Copaceni 13,62 km, conductor 185 mmp cu capacitate marita de transport I=850A; ·,,reconductorare LEA 110 kV simplu circuit Prundu –Giurgiu Nord 34,14 km, conductor 185 mmp cu capacitate marita de transport I=850A; ·,,reconductorare LEA 110 kV simplu circuit Nicolae Caranfil- Videle 19 ,8 km, conductor 185 mmp cu capacitate marita de transport I=850A;</t>
  </si>
  <si>
    <t>Realizarea lucrărilor de întărire pentru respectar elemente in functiune in RED 110 kV din zona EDM: ·,,reconductorare LEA 110 kV simplu circuit Mihailesti – Domnesti - 16 ,88 km, conductor 185 mmp cu capacitate marita de transport I=850A; Realizarea lucrărilor de întărire pentru respectarea criteriului cu N-1 elemente in functiune in RED 110 kV din zona EDM: ·,,reconductorare LEA 110 kV simplu circuit Ghizdaru –Nicolae Caranfil 8 ,35 km conductor 185 mmp cu capacitate marita de transport I=850A;</t>
  </si>
  <si>
    <t>PTZ 49 PETROSANI</t>
  </si>
  <si>
    <t>PTA 3871 SAG CARTIER NOU</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</si>
  <si>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</si>
  <si>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</si>
  <si>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26/05/2023</t>
  </si>
  <si>
    <t>27/05/2023</t>
  </si>
  <si>
    <t>Spor putere</t>
  </si>
  <si>
    <t>CEF Sarulesti</t>
  </si>
  <si>
    <t>CEF Tamadau 1</t>
  </si>
  <si>
    <t>SEDIU+CEF+STATIE DE INCARCARE AUTO</t>
  </si>
  <si>
    <t>CEF Tamadau Mare 2</t>
  </si>
  <si>
    <t>Locuinta +CEF</t>
  </si>
  <si>
    <t>CEF PARADOX</t>
  </si>
  <si>
    <t>Locuinta+CEF-Prosumator</t>
  </si>
  <si>
    <t>Spatiu comercial+CEF</t>
  </si>
  <si>
    <t>PTA 1609 AGROSERVICE LUMINA</t>
  </si>
  <si>
    <t>PTA 295 AGIGEA DINU COCEA</t>
  </si>
  <si>
    <t>A20 SARULESTI-TAMADAU CL</t>
  </si>
  <si>
    <t>TAMADAU 110/20/6 KV</t>
  </si>
  <si>
    <t>PT 541 BL MZ9 FALEZA NORD</t>
  </si>
  <si>
    <t>PT 30 B-DUL MAMAIA NR.120</t>
  </si>
  <si>
    <t>PCZ 3176 CARGIL L20 FNC</t>
  </si>
  <si>
    <t>PTZ 1295 NAVODARI</t>
  </si>
  <si>
    <t>PT 365 STR. OLTULUI EFORIE SUD</t>
  </si>
  <si>
    <t>PT 626 STR. MARII</t>
  </si>
  <si>
    <t>09754479</t>
  </si>
  <si>
    <t>08755291</t>
  </si>
  <si>
    <t>08734206</t>
  </si>
  <si>
    <t>09540658</t>
  </si>
  <si>
    <t>08744228</t>
  </si>
  <si>
    <t>09953034</t>
  </si>
  <si>
    <t>10022398</t>
  </si>
  <si>
    <t>10051633</t>
  </si>
  <si>
    <t>17/05/2022</t>
  </si>
  <si>
    <t>23/05/2022</t>
  </si>
  <si>
    <t>25/05/2022</t>
  </si>
  <si>
    <t>26/05/2022</t>
  </si>
  <si>
    <t>27/05/2022</t>
  </si>
  <si>
    <t>17/05/2023</t>
  </si>
  <si>
    <t>23/05/2023</t>
  </si>
  <si>
    <t>25/05/2023</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</si>
  <si>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</si>
  <si>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</si>
  <si>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</si>
  <si>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</si>
  <si>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</si>
  <si>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</si>
  <si>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</si>
  <si>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</si>
  <si>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</si>
  <si>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</si>
  <si>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</si>
  <si>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Montare grup tratare TFN-SA si BS 30-200A pe secti statia Tamadau.</t>
  </si>
  <si>
    <t>Se vor monta cate un grup TFN – SA si BS 30-200A p kV in statia de transformare Tamadau</t>
  </si>
  <si>
    <t>Montare cate un grup TFN – SA si BS 30-200A pe sectiile de bare A si B - 20 kV in statia de transformare Tamadau</t>
  </si>
  <si>
    <t>Locuinta+Panouri Fotovoltaice-Prosumator</t>
  </si>
  <si>
    <t>cef + locuinta</t>
  </si>
  <si>
    <t>LOCUINTA</t>
  </si>
  <si>
    <t>locuinta+CEF spor de putere</t>
  </si>
  <si>
    <t>Locuinta si CEF  Prosumator</t>
  </si>
  <si>
    <t>PTAB 4444</t>
  </si>
  <si>
    <t>CEF SATCHINEZ</t>
  </si>
  <si>
    <t>Hala Depozitare - CEF + Prosumator</t>
  </si>
  <si>
    <t>LOCUINTA SI CENTRALA ELECTRICA FOTOVOLTAICA</t>
  </si>
  <si>
    <t>CENTRALA ELECTRICA FOTOVOLTAICA IRATOSU 1</t>
  </si>
  <si>
    <t>6</t>
  </si>
  <si>
    <t>PTAB 182 PESTISU MARE</t>
  </si>
  <si>
    <t>S20 NR.1 FORNETTI-SATCHINEZ TM</t>
  </si>
  <si>
    <t>PTZ 21 COMPETROL HATEG</t>
  </si>
  <si>
    <t>A20 TURNU-POLTURA AR</t>
  </si>
  <si>
    <t>10001614</t>
  </si>
  <si>
    <t>09145840</t>
  </si>
  <si>
    <t>09433729</t>
  </si>
  <si>
    <t>08479359</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</si>
  <si>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</si>
  <si>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</si>
  <si>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</si>
  <si>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nr. 010710/2021 faza Studiu de Solutie, editia revizuita 3, elaborat de S.C. INFOWATT S.R.L., avizat de E-Distributie Banat SA cu Aviz CTE nr. 15/01/17.05.2022 -Varianta 1-pentru care utilizatorul a optat in scris prin adresa nr.118540/28.06.2022, solutia de racordare consta in realizarea urmatoarelor lucrari: a) Lucrari pe tarif de racordare : Sunt lucr?rile pentru realizarea instala?iilor de racordare, respectiv a instala?iilor cuprinse între punctul de racordare ?i punctul de delimitare. Echiparea compartimentului operatorului de retea al unui PC ? punct de conexiune - 20 kV, în anvelop? din beton cu ac?ionarea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 cu celule modulare de medie tensiune, cu izola?ia barelor în aer, separatoarele în SF6, cu caracteristicile 50 Hz, 24 kV, 630 A, 16 kA (1s) ?i configura?ia: 1. 2 buc. celule cu rol de linie, de interior, simplu sistem de bare, extensibila, independenta, conform normei DY803/4, echipata cu separator de sarcina si c.l.p., indicatoare prezenta tensiune, rezistenta anticondens si motor de actionare 24 Vcc; 2. 1 buc. celul? cu rol de m?sur?,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Spa?iu de rezerv? pentru o celul? modulara; 4. Tablou servicii interne TSI c.a./c.c. pentru alimentarea circuitelor rezisten?e anticondens, priza de serviciu 230 V c.a., iluminat, alimentare motoare armare separatoare, relee semnalizare scurtcircuite. Tabloul de servicii interne se va alimenta din compartimentul producatorului; 5. Instala?ie electric?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lucr?rile pentru realizarea instala?iilor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 Compartimentul utilizator se echipeaz? cu celule modulare de medie tensiune, cu izola?ia barelor în aer, separatorul în SF6, intrerupatorul in vid, cu caracteristicile 24 kV, 630 A, 16 kA ?i configura?ia: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rezisten?e anticondens, priza de serviciu 230 V c.a., iluminat, alimentare releu protectie, alimentare TSI OD; 5. Instala?ie electric?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10minute. - Racord LES 20 kV între PC utilizator ?i PC OD. Din celula DG va pleca un cablu de 20 kV Cu sec?iune 3x1x95 mm²) cu L=25m ?i se va conecta in punctul de conexiuni 20 kV ce apar?ine E-Distributie Banat, celula de masura. Realizare LES 20 kV cu cablu 20kV Al 3x95mmp cu lungimea de 1,55 km între punctul de conexiune PC 20kV ce se va amplasa lâng? punctul de racordare ?i CEF-</t>
  </si>
  <si>
    <t>Locuinta si CEF ? Prosumator</t>
  </si>
  <si>
    <t>Casa</t>
  </si>
  <si>
    <t>Locuinta + CEF - Prosumator</t>
  </si>
  <si>
    <t>Locuinta personala</t>
  </si>
  <si>
    <t>PTAB 2841</t>
  </si>
  <si>
    <t>Pentru realizarea sporului de putere, se vor utiliza instalatiile existente si se va inlocui disjunctorul din BMPT-ul existent, cu un disjunctor trifazat Ir=63 A nou, iar contorul se va programa pentru noua putere solicitata (Pabs= 20 kW) si cu dublu sens pentru masurarea energiei electrice absorbite/evacuate din/in retea, pe instalatia de alimentare din reteua operatorului de distributie.</t>
  </si>
  <si>
    <t>... Bransament trifazat subteran alimentat din LEA aferenta PTAB 2841 realizat cu 3x25+16C tip DC4126RO, de lungime L= 23m, pana la un BMPT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NOTA: SE VA DEMONTA BRANSAMENTUL MONFAZAT EXISTENT LA RECEPTIA LUCRARII Contorul electronic inteligent trifazat se va programa cu dublu sens pentru masurarea energiei electrice absorbite/evacuate din/in retea, pe instalatia de alimentare din reteua operatorului de distributie. Condi?ii specifice pentru racordare : Se va depune dosar pentru instalatia electrica de utilizare in aval de punctul de delimitare, de catre un electrician autorizat ANRE.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La amplasarea capacitatilor energetice se vor respecta distantele de vecinatate fata de liniile electrice aflate in zona conform normativelor in vigoare: ORDINUL ANRE nr. 239/2019 PE 106/2003, NTE003/04/00, NTE007/08/00, SR8591/97 SI LEGEA ENERGIEI ELECTRICE nr.123/2012.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acestora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</si>
  <si>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10039873</t>
  </si>
  <si>
    <t>10115136</t>
  </si>
  <si>
    <t>ORD 59/2013</t>
  </si>
  <si>
    <t>CEF SOCODOR</t>
  </si>
  <si>
    <t>cladire+CEF-Prosumator</t>
  </si>
  <si>
    <t>Casa cu panouri fotovoltaice</t>
  </si>
  <si>
    <t>Construire Centrala Fotovoltaica</t>
  </si>
  <si>
    <t>SISTEM FOTOVOLTAIC</t>
  </si>
  <si>
    <t>casa</t>
  </si>
  <si>
    <t>MAGAZIN+CEF-PROSUMATOR</t>
  </si>
  <si>
    <t>INSTALATIE FOTOVOLTAICA PROSUMATOR</t>
  </si>
  <si>
    <t>Generator fotovoltaic - Panouri fotovoltaice amplasate pe constructie - Prosumator</t>
  </si>
  <si>
    <t>CEF OLARI</t>
  </si>
  <si>
    <t>CENTRALA ELECTRICA FOTOVOLTAICA</t>
  </si>
  <si>
    <t>CEF Lovrin</t>
  </si>
  <si>
    <t>Prosumator casnic</t>
  </si>
  <si>
    <t>Generator fotovoltaic - Panouri fotovoltaice instalate pe sol - Prosumator</t>
  </si>
  <si>
    <t>A20 ZERIND-CHISINEU CRIS AR</t>
  </si>
  <si>
    <t>A20 LIVEZILE-DETA TM</t>
  </si>
  <si>
    <t>A20 SICULA-PINCOTA AR</t>
  </si>
  <si>
    <t>PTA 10257 BONTESTI</t>
  </si>
  <si>
    <t>T 2211 DUDESTI CIMITIR</t>
  </si>
  <si>
    <t>PTA 1549 COMUNA UIVAR</t>
  </si>
  <si>
    <t>A20 BALASTIERA CET-POLTURA AR</t>
  </si>
  <si>
    <t>A20 UZINA DE APA-PECICA AR</t>
  </si>
  <si>
    <t>A20 SANDRA-LOVRIN TM</t>
  </si>
  <si>
    <t>LOVRIN 110/20 KV</t>
  </si>
  <si>
    <t>A20 MUNCEL-DECEBAL DV</t>
  </si>
  <si>
    <t>T51859</t>
  </si>
  <si>
    <t>PTB 4512 MACEA COM 1</t>
  </si>
  <si>
    <t>09102397</t>
  </si>
  <si>
    <t>10172298</t>
  </si>
  <si>
    <t>10512930</t>
  </si>
  <si>
    <t>10228905</t>
  </si>
  <si>
    <t>10128482</t>
  </si>
  <si>
    <t>10173312</t>
  </si>
  <si>
    <t>09097388</t>
  </si>
  <si>
    <t>09887963</t>
  </si>
  <si>
    <t>08756068</t>
  </si>
  <si>
    <t>10137566</t>
  </si>
  <si>
    <t>09753563</t>
  </si>
  <si>
    <t>10303407</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</si>
  <si>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</si>
  <si>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</si>
  <si>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</si>
  <si>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Inlocuire contor existent cu contor bidirectional</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</si>
  <si>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</si>
  <si>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Necesar inlocuire siguranta existenta cu siguranta automata de 40A.</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</si>
  <si>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</si>
  <si>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</si>
  <si>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</si>
  <si>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</si>
  <si>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</si>
  <si>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Contor trifazat bidirectional existent</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</si>
  <si>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</si>
  <si>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Arad</t>
  </si>
  <si>
    <t xml:space="preserve">Ord.59/2013; </t>
  </si>
  <si>
    <t>Ord.59/2013</t>
  </si>
  <si>
    <t>Fabrica de mobila+CEF</t>
  </si>
  <si>
    <t>Punct de lucru + CEF</t>
  </si>
  <si>
    <t>Fabrica de ulei Slobozia</t>
  </si>
  <si>
    <t>Locuinta+CEF-Anexa 2</t>
  </si>
  <si>
    <t>HALA+CEF+STATIE INCARCARE AUTO</t>
  </si>
  <si>
    <t>centrala fotovoltaica 6kw</t>
  </si>
  <si>
    <t>centrala electrica fotovoltaica</t>
  </si>
  <si>
    <t>Uzina de alumina</t>
  </si>
  <si>
    <t>locuinta+cef</t>
  </si>
  <si>
    <t>CEF NON AFM</t>
  </si>
  <si>
    <t>LOCUINTA+ CEF</t>
  </si>
  <si>
    <t>REALIZARE SISTEM DE PRODUCERE ENERGIE ELECTRICA PRIN PANOURI FOTOVOLTAICE PENTRU LOCUINTA + CEF</t>
  </si>
  <si>
    <t>Sediu administrativ + CEF - Anexa 1</t>
  </si>
  <si>
    <t>CEF HALA PRODUCTIE</t>
  </si>
  <si>
    <t>casa-spor putere+CEF</t>
  </si>
  <si>
    <t>Locuinta+CEF-spor putere</t>
  </si>
  <si>
    <t>Pensiune</t>
  </si>
  <si>
    <t>RO002E210735173</t>
  </si>
  <si>
    <t>Clinica medicala + CEF</t>
  </si>
  <si>
    <t>benzinarie</t>
  </si>
  <si>
    <t>PTA 8 MOBILA L 10907</t>
  </si>
  <si>
    <t>PTAB 3646 SCOALA NR. 9</t>
  </si>
  <si>
    <t>PT 273 SCOALA SPECIALA</t>
  </si>
  <si>
    <t>S20 ULEI 1-SLOBOZIA NORD SL</t>
  </si>
  <si>
    <t>PTA 1077 POIANA</t>
  </si>
  <si>
    <t>PTA 117 M. KOGALNICEANU L 9500</t>
  </si>
  <si>
    <t>A20 4504 POARTA ALBA- NAZARCEA CT</t>
  </si>
  <si>
    <t>PTA 1092 LUMINA</t>
  </si>
  <si>
    <t>PT 12 PRIMARIE MANGALIA</t>
  </si>
  <si>
    <t>PTA 1583 IT LEHLIU SAT</t>
  </si>
  <si>
    <t>PT 1356 OVIDIU</t>
  </si>
  <si>
    <t>ALUMINA 110/6 KV</t>
  </si>
  <si>
    <t>PTA 2567 CRISTEA MITRENI</t>
  </si>
  <si>
    <t>PTA 3048 CEACU</t>
  </si>
  <si>
    <t>PTCZ 340 TECHIRGHIOL CENTRU PILOT</t>
  </si>
  <si>
    <t>PTA 1219 CORBU</t>
  </si>
  <si>
    <t>PTA 1524 CAP TAMADAU</t>
  </si>
  <si>
    <t>PT 1435 HARSOVA</t>
  </si>
  <si>
    <t>PTA 621 STADION CUMPANA</t>
  </si>
  <si>
    <t>PT 1750 BELSUGULUI</t>
  </si>
  <si>
    <t>PT 80 MANGALIA BL O14 STR. OITUZ</t>
  </si>
  <si>
    <t>PTCZ 370 RODNA TECHIRGHIOL</t>
  </si>
  <si>
    <t>PT 689 MEDEEA</t>
  </si>
  <si>
    <t>PTCZ 330 BLOCURI AGIGEA</t>
  </si>
  <si>
    <t>PTA 207 AGIGEA</t>
  </si>
  <si>
    <t>PTA5321 - IRIG1ROSIORI</t>
  </si>
  <si>
    <t>PT 8670 CARTIER FERDINAND</t>
  </si>
  <si>
    <t>PTCZ 338 DOROBANTI EFORIE NORD</t>
  </si>
  <si>
    <t>PT 276 DEMOCRATIEI</t>
  </si>
  <si>
    <t>PTAB 1082 OVIDIU</t>
  </si>
  <si>
    <t>PTAB 1675</t>
  </si>
  <si>
    <t>PTZ 127 BL.1848 L 9111</t>
  </si>
  <si>
    <t>PTZ 171 BATMA L 9120</t>
  </si>
  <si>
    <t>PTA 1778 TAMADAU</t>
  </si>
  <si>
    <t>PTZ 97 ETERNITATII BL.R NEPTUN L 11505</t>
  </si>
  <si>
    <t>PTA 5 CISLITA L 9300</t>
  </si>
  <si>
    <t>PTAB 176 L 9219</t>
  </si>
  <si>
    <t>PTA 464 VAMA VECHE</t>
  </si>
  <si>
    <t>PTA 1064 NAVODARI</t>
  </si>
  <si>
    <t>PTA1 SAT VALEA DACILOR</t>
  </si>
  <si>
    <t>PTAB 730 HOLIDAY OLIMP</t>
  </si>
  <si>
    <t>PTA 436 LIMANU ZONA II</t>
  </si>
  <si>
    <t>PT 62 ICIL OBOR</t>
  </si>
  <si>
    <t>PTAB 124 SOARELUI V TRAIAN</t>
  </si>
  <si>
    <t>PT 282 BL AV 4 CET</t>
  </si>
  <si>
    <t>PTA 8288-MALU</t>
  </si>
  <si>
    <t>09891628</t>
  </si>
  <si>
    <t>10297894</t>
  </si>
  <si>
    <t>09850493</t>
  </si>
  <si>
    <t>10433903</t>
  </si>
  <si>
    <t>10495857</t>
  </si>
  <si>
    <t>10460112</t>
  </si>
  <si>
    <t>10465985</t>
  </si>
  <si>
    <t>10143443</t>
  </si>
  <si>
    <t>09877064</t>
  </si>
  <si>
    <t>10016281</t>
  </si>
  <si>
    <t>10629993</t>
  </si>
  <si>
    <t>10549873</t>
  </si>
  <si>
    <t>10371287</t>
  </si>
  <si>
    <t>10583957</t>
  </si>
  <si>
    <t>10507043</t>
  </si>
  <si>
    <t>10378899</t>
  </si>
  <si>
    <t>10809362</t>
  </si>
  <si>
    <t>10787981</t>
  </si>
  <si>
    <t>10783891</t>
  </si>
  <si>
    <t>10784044</t>
  </si>
  <si>
    <t>10701248</t>
  </si>
  <si>
    <t>10494652</t>
  </si>
  <si>
    <t>10474146</t>
  </si>
  <si>
    <t>10508510</t>
  </si>
  <si>
    <t>10387897</t>
  </si>
  <si>
    <t>10840952</t>
  </si>
  <si>
    <t>10764253</t>
  </si>
  <si>
    <t>10700108</t>
  </si>
  <si>
    <t>10503374</t>
  </si>
  <si>
    <t>10317844</t>
  </si>
  <si>
    <t>09998842</t>
  </si>
  <si>
    <t>09617325</t>
  </si>
  <si>
    <t>10455237</t>
  </si>
  <si>
    <t>10512746</t>
  </si>
  <si>
    <t>10512405</t>
  </si>
  <si>
    <t>10502419</t>
  </si>
  <si>
    <t>10460367</t>
  </si>
  <si>
    <t>10451554</t>
  </si>
  <si>
    <t>10473102</t>
  </si>
  <si>
    <t>10463834</t>
  </si>
  <si>
    <t>10460273</t>
  </si>
  <si>
    <t>10449358</t>
  </si>
  <si>
    <t>13/07/2022</t>
  </si>
  <si>
    <t>14/07/2022</t>
  </si>
  <si>
    <t>19/07/2022</t>
  </si>
  <si>
    <t>22/07/2022</t>
  </si>
  <si>
    <t>25/07/2022</t>
  </si>
  <si>
    <t>26/07/2022</t>
  </si>
  <si>
    <t>27/07/2022</t>
  </si>
  <si>
    <t>28/07/2022</t>
  </si>
  <si>
    <t>29/07/2022</t>
  </si>
  <si>
    <t>13/07/2023</t>
  </si>
  <si>
    <t>14/07/2023</t>
  </si>
  <si>
    <t>19/07/2023</t>
  </si>
  <si>
    <t>22/07/2023</t>
  </si>
  <si>
    <t>25/07/2023</t>
  </si>
  <si>
    <t>26/07/2023</t>
  </si>
  <si>
    <t>27/07/2023</t>
  </si>
  <si>
    <t>28/07/2023</t>
  </si>
  <si>
    <t>29/07/2023</t>
  </si>
  <si>
    <t>Consumator existent, alimentat din Statia 110/6 kV ALUMINA, la tensiunea 6 kV, racordat la bornele 6 kV ale transformatorarelor de putere 2x63 MVA - 110/6 kV</t>
  </si>
  <si>
    <t>9577927</t>
  </si>
  <si>
    <t>10542637</t>
  </si>
  <si>
    <t>10487883</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</si>
  <si>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</si>
  <si>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</si>
  <si>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</si>
  <si>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</si>
  <si>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</si>
  <si>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</si>
  <si>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</si>
  <si>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</si>
  <si>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</si>
  <si>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BRANSAMENT MONOFAZAT EXISTENT. BMPM EXISTENT. INLOCUIRE MASURA.</t>
  </si>
  <si>
    <t>-BRANSAMENT TRIFAZAT EXISTENT.BMPT EXISTENT.MASURA EXISTENTA SE VA ININLOCUI CU CONTOR TRIFAZAT SMART METER.</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</si>
  <si>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</si>
  <si>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</si>
  <si>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Alimentarea cu energie electrica se face din LEA jt aferenta PTA 5321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</si>
  <si>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reteaua subterana de jt aferenta PTAB 8670 prin instalatie electrica de racordare monofazata existenta in FDCP 4M. Este necesara verificarea dosarului instalatiei electrice de utilizare si punerea acesteia sub tensiune a acesteia. Masurarea energiei se va face cu contor monofazat smartmeter CERM1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</si>
  <si>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</si>
  <si>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</si>
  <si>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180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</si>
  <si>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</si>
  <si>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</si>
  <si>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</si>
  <si>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obtinetoate acordurile necesare traversarii proprietatilor, in nume propriu si acestea se vor atasa dosarului de instalatie interioara.</t>
  </si>
  <si>
    <t>Alimentarea cu energie electrica a obiectivului se face din LEA jt aferenta PTA 8288 prin bransament monofazat aerian existent din cablu jt CCBYY 10+10mmp cu lungimea de 25m, cu BMPm32A amplasat pe zid exterior locuinta.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</si>
  <si>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Imobil+CEF prosumator</t>
  </si>
  <si>
    <t>Lucrari cuprinse in tariful de racordare: Pentru asigurarea sporului de putere solicitat de catre beneficiar, se va alimenta pe joasa tensiune printr-un bransament nou trifazat, in cablu 3x10+6C, tip DC4126RO, L=30m (10m coborare stalp + 15m trotuar), pozat in subteran, pe pat de nisip, prin tub riflat, pana la un BMPT-32A, echipat conform FT-124_MAT ed. 04, amplasat in proprietate, la limita de proprietate, incastrat in gard, in locul BMPM existent. Dupa PIF si PVR se va desfiinta alimentarea existenta, BMPM, respectiv masura aferenta acesteia. Racordarea la RED a instalatiei de producere CEF 4,00 kW se va realiza in instalatia de utilizare a clientului in tabloul general de distributie, iar debitarea in RED a energiei produse se va realiza prin instalatia de alimentare proiectata (mentionata mai sus). In BMPT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</si>
  <si>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10413529</t>
  </si>
  <si>
    <t>PTAB 4283</t>
  </si>
  <si>
    <t>locuinta+CEF</t>
  </si>
  <si>
    <t>CEF Locuinta</t>
  </si>
  <si>
    <t>imobil + CEF-prosumator</t>
  </si>
  <si>
    <t>PTAB 5352 CHITILA PARK SRL</t>
  </si>
  <si>
    <t>Se va utiliza bransamentul trifazat existent , realizat cu 2 cabluri jt 3X150+95N , L= 2X6m , conform ATR 139103347/26.11.2014 si se va inlocui BMPT-ul existent cu o cutie exterioara destinata furnizarii , conform FT-257_MAT , echipata cu un intrerupator jt de 550A , ansamblu de transformatoare de curent de 300/5A si un adaptor pentru instalarea contorului AEM in montaj semidirect (DMI 031055 ; DMI 031061) , amplasata langa PT 5352 , in locul BMPT-ului existent . Blocul de masura se va monta pe soclu ingropat in fundatie de beton si se va lega la priza de pamant a instalatiei de utilizare , realizandu-se conform GHID PENTRU PROIECTARE SI EXECUTIE BRANSAMENTE SI LINII SCURTE JT Ed. 01 15/12/2016. Contorul electronic inteligent trifazat nou , se va programa cu dublu sens pentru masurarea energiei electrice absorbite/evacuate din/in retea, pe instalatia de alimentare din reteua operatorului de distributie. NOTA : Pentru racordarea solicitantului , se impun lucrari de intarire ale retelei electrice existente, detinute de E - Distributie Muntenia, in amonte de punctul de racordare, pentru crearea conditiilor tehnice necesare racordarii ; pana la realizarea lucararilor de imbunatatire, consumul solicitantului va fi limitat la o putere de 295 kW .</t>
  </si>
  <si>
    <t>10173090</t>
  </si>
  <si>
    <t>Se va amplifica PT 5352/400 KVA - se va inlocui trafo existent de 400 KVA cu trafo mt-jt de 630 KVA si se vor inlocui sigurantele FEN existente de 40A cu sigurante FEN de 63A . Valoarea lucrarii de intarire retea fara TVA este de 37.578 lei  .</t>
  </si>
  <si>
    <t>CENTRU MEDICAL SI SISTEM FOTOVOLTAIC - PROSUMATOR - PROGRAM START UP</t>
  </si>
  <si>
    <t>CEF CHISINEU CRIS</t>
  </si>
  <si>
    <t>Instalatie fotovoltaica montata pe acoperis cladire existenta-Prosumator</t>
  </si>
  <si>
    <t>CEF PRISLOP</t>
  </si>
  <si>
    <t>CEF</t>
  </si>
  <si>
    <t>FERMA ZOOTEHNICA SI CENTRALA ELECTRICA FOTOVOLTAICA</t>
  </si>
  <si>
    <t>SERVICE AUTO-ELECTRIC-UP</t>
  </si>
  <si>
    <t>CENTRU COMERCIAL+CEF-Prosumator</t>
  </si>
  <si>
    <t>COMPLEX COMERCIAL</t>
  </si>
  <si>
    <t>CEE Coronini 142,4 MW</t>
  </si>
  <si>
    <t>Depozit logistic+CEF</t>
  </si>
  <si>
    <t>CENTRALA ELECTRICA FOTOVOLTAICA IRATOSU 2</t>
  </si>
  <si>
    <t>CEF Prosumer+Programul ELECTRIC UP</t>
  </si>
  <si>
    <t>MOLDOVA NOUA 110/20/6KV</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</si>
  <si>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</si>
  <si>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E-Distributie Banat SA</t>
  </si>
  <si>
    <t>Realizarea lucrarilor de intarire generale in RET:
Pentru relizarea Etapei 1 a CEE Coronini (P = 99 MW ), lucrarile de intarire necesare constau in:
- trecerea de la 220 kV la 400 kV a LEA Resita – Timisoara ( prevazuta in planul de investitii al OTS cu termen PIF 2026).
- inlocuirea in Statia Resita 400/220/110 kV a AT 400/110kV, 250 MVA cu AT 400/110 kV , 400 MVA.
Pentru realizarea Etapei 2 a CEE Coronini (Putere debitata aditional fata de etapa 1- 43,4 MW ) , lucrarile de intarire necesare constau in inlocuirea in Statia Resita 400/220/110 kV al AT 400/220kV , 400 MVA cu AT 400/220 kV, 500 MVA .
Pentru soluţia de racordare luata in considerare sunt necesare să fie indeplinite urmatoarele conditii , respectiv urmatoarele lucrări de intărire a reţelei electrice de transport din zona considerată. Punerea in funcțiune a CEE Coronini:
Etapa 1 – 99 MW solicitata de beneficiar pentru 2024, este condiționată de:
‒ trecerea de la 220 kV la 400 kV a liniei electrice LEA Resita Timisoara (prevazuta in planul de investitii al OTS si preconizata a se finaliza in anul 2026);
‒ inlocuirea unității de transformare 400/110 kV din statia Resita, avand puterea nominală de 250 MVA, cu o unitate cu puterea nominală de 400 MVA.
Etapa 2 – 142,4 MW pentru orizonturile de timp 2026 și 2031, este condiționată de următoarea lucrare de intărire a stației Reșița: ‒ inlocuirea unității de transformare 400/220 kV, vand puterea nominală de 400 MVA, cu o unitate cu puterea nominală de 500 MVA;
Calcule de regimuri permanente în condiţiile cu N şi N – 1 elemente în funcţiune pentru ansamblul SEN, au fost efectuate în conformitate cu Codul Tehnic al Reţelei Electrice de Transport.
De asemenea, au fost analizate solicitările la scurtcircuit trifazat şi monofazat, fiabilitatea reţelei electrice la nivelul punctului de racordare a CEE Coronini, variaţia pierderilor de putere activă ca urmare a racordării CEE Coronini şi stabilitatea statică.
Verificarea soluţiei de racordare la SEN a CEE Coronini 142,4 MW a fost realizată pe baza regimurilor de dimensionare, obţinute conform metodologiei C.N.T.E.E. Transelectrica S.A.:
-Din analiza rezultatelor puterea maximă ce poate fi debitate de CEE Coronini, fără a fi necesare lucrari de întăririe a unităților de transformare din stația 400/220/110 kV Reșița, corespunde orizontului de timp 2026, și are valoarea de 66 MW / 73,33 MVA.
-Din analiza regimurilor permanente, pentru regimurile cu N şi N – 1 elemente în funcţiune pentru regimul mediu de bază, se constată că:
- tensiunile se încadrează în limitele admisibile pentru toate cele trei paliere de sarcină, pentru nivelurile de tensiune de 110 kV, 220 kV şi 400 kV;
- nu există depăşiri ale încărcărilor admisibile în regim de lungă durată ale liniilor electrice, din zona de reţea analizată pentru toate cele trei paliere de sarcină.
Pentru incadrarea in banda de tensiune reglementata de 110 kV, s-au considerat măsuri de reglare a nivelului de tensiune, aplicate, după caz, în următoarea ordine:
‒ conectarea de bobine de compensare transversală (existente în nodurile importante de 400 kV);
‒ modificarea tensiunii de consemn la generatoarele care dispun de rezervă de putere reactivă;
‒ modificarea prizei de funcționare a transformatoarelor (400/110 kV) / autotransformatoarelor (220/110 kV) care alimentează rețeaua electrică în care se constată problemele respective.
Documentaţia prezentată corespunde documentelor SMI, normelor şi normativelor de securitate şi igiena muncii, PSI şi protecţia mediului, în vigoare.
-CNTEE TRANSELECTRICA SA, în calitate de Operator de Transport şi de Sistem, prin Dispecerul Energetic Naţional (DEN), are dreptul ca în situaţia în care siguranţa funcţionării SEN în ansamblu o impune, să dispună deconectarea şi/sau realizarea de instalaţii care să asigure declanşarea centralei pe criterii dictate de siguranţa SEN.
-Puterea maxima care poate fi evacuata de CEE Coronini, la palierul 2026 (trecerea de la 220 kV la 400 kV a LEA Resita – Timisoara) in toate variantele analizate, fără realizarea lucrărilor de întărire este de P= 66 MW / 73,33 MVA.
Realizarea lucrarilor de intarire in RED : Nu este cazul.</t>
  </si>
  <si>
    <t>T 41765</t>
  </si>
  <si>
    <t>T 2299 FIBIS COM. II</t>
  </si>
  <si>
    <t>A20 BRANESTI-FAGET TM</t>
  </si>
  <si>
    <t>CHISINEU CRIS 110/20KV</t>
  </si>
  <si>
    <t>A20 GHIOROC-FANTANELE AR</t>
  </si>
  <si>
    <t>PTA 3414 ARAD GUTENBRUNN-ZIMBRU</t>
  </si>
  <si>
    <t>A20 MINA BOITA-HATEG DV</t>
  </si>
  <si>
    <t>T 12286</t>
  </si>
  <si>
    <t>PTZ 27 UZINA DE APA DEVA</t>
  </si>
  <si>
    <t>A20 UZINA DE APA 2-FANTANELE AR</t>
  </si>
  <si>
    <t>PTZ 2118 PALIA ORASTIE / LEA O-ORASTIE 3</t>
  </si>
  <si>
    <t>PTZ 41 CT GOJDU DEVA</t>
  </si>
  <si>
    <t>PTA 9 UMTF HATEG</t>
  </si>
  <si>
    <t>A20 FNC-I M ORASTIE DV</t>
  </si>
  <si>
    <t>A20 SOFRONEA-POLTURA AR</t>
  </si>
  <si>
    <t>T12531 FABRICA CONFECTII</t>
  </si>
  <si>
    <t>S20 REMETEA-PADUREA VERDE TM</t>
  </si>
  <si>
    <t>A20 NR.10-VENUS TM</t>
  </si>
  <si>
    <t>Bransament electric trifazat existent.Programare contor trifazat bidirectional existent.</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</si>
  <si>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</si>
  <si>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ie?ire între stalpii proiectati 1,2 ?i punctul de conexiune, pe o distan?? de 10m - montare LES dublu circuit (intrare?ie?ire) cu cablu tip XLPE 3x(1x185mm2) in lungime totala de 30m(inclusiv pe stalpi) intre celulele de linie LE din PC si stalpii proiectati 1 si 2 - echipare punct de conexiune compartiment OD cu: - 2 celule de linie (1LE) conform specifica?iei EDB? 24 kV ? 400A ? 16 kA - 1 celul? de m?sur? (1UT) pentru CEF, cu plecare în cablu, conform specifica?iei EDB 24 kV ? 400A ? 16 kA, echipat? cu 2 transformatoare de curent 400/5A, cls.0,2S ?i 2 transformatoare de tensiune 20/0.1kV cls. 0 ,2;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</si>
  <si>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</si>
  <si>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</si>
  <si>
    <t>Bransament electric trifazat existent.Programare contor bidirectional existent.</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</si>
  <si>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</si>
  <si>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monofazat existent.Necesar inlocuire contor existent cu un contor monofazat bidirectional. Inlocuire siguranta existenta cu o siguranta de 63A.</t>
  </si>
  <si>
    <t>-Din LEA 20kV Poltura - Turnu stalpul nr. 85/22A/1 prin realizarea urmatoarelor lucr?ri: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Al 3x185 mmp conform DC4385 RO ed.2, montat în tub conform DS4235 RO si DS4247 RO si realizarea de terminale de exterior conform DJ4476 RO ed.4 intre nr.85/22A/1 si stalpul nr.1 nou proiectat SC15014; - Plantare stîlp nou [nr.1] de beton de tip SC15014, echipat cu separator tripolar 24kV vertical conform ,, DY595 RO, un set de desc?rc?toare cu ZnO cu disconector, conform DY557 RO ed.2 si priz? de p?mînt cu mai mica decat 4ohm, amplasat pe domeniu privat; - Constructie PTA 20/0,4 kV ? 100 kVA pe stâlp SC15014 racordat la LEA 20 kV proiectata, echipat cu:- transformator 20/0,4 kV ? 100 kVA; - set de desc?rc?toare ZnO cu disconector 24kV; - coloana jt transformator cu cablu AL3x150+95N mmp; - Constructie LEA 20 kV în lungime de cca. 10m, cu conductoare 3x50/8 mmp Al-Ol, intre stalpul nr.1 proiectat si PTA proiectat; - BMPTi 160A, masura semidirecta cu 3xTC250/5A montat pe soclu linga stilpul PTA; - realizarea grupului de m?surare a energiei electrice pe j.t. în noul BMPTi prin montarea unui contor electronic trifazat 3x400/230V, 5A, clasa de precizie 0.5, cu curb? de sarcin?, cu interfat? serial? RS232, cu loc pentru sistem de teletransmisie date, în montaj semidirect cu TC de 250/5A. BMPTI-ul si grupul de masura energie electrica se pun la dspozitie prin grija si pe cheltuiala operatorului de distributie.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</si>
  <si>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</si>
  <si>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</si>
  <si>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Bransament electric trifazat alimentat din tabloul de distributie aferent PTS nr. 2118 Orastie (trafo 1), cu masura energiei electrice la PT.-Programare contor electronic trifazat bidirectional existent, cu tarif de producator.</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</si>
  <si>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</si>
  <si>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</si>
  <si>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</si>
  <si>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-Conform lucrarii  L. nr. 2071/2021 -Studiu de solutia  revizuit in data de 22.06.2022- revizia 2-elaborat de  SC INFOWATT SRL, avizat de E-Distributie Banat SA cu Aviz CTE nr . 26/01/22.06.2022-Solutia 1, aleasa de utilizator prin adresa nr.123991/19.08.2022, alimentarea cu energie electrica consta in r 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 de m?sur? (1UT) pentru CEF Iratosu 2, cu plecare în cablu, de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b) Lucrari ce se realizeaza prin grija beneficiarului :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</si>
  <si>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Bransament electric trifazat existent.Necesar inlocuire contor existent cu un contor trifazat bidirectional programat pentru tarif de producator.</t>
  </si>
  <si>
    <t>Bransament electric trifazat existent.Necesar inlocuire contor existent cu un contor trifazat bidirectional.</t>
  </si>
  <si>
    <t>10889015</t>
  </si>
  <si>
    <t>10297323</t>
  </si>
  <si>
    <t>09850054</t>
  </si>
  <si>
    <t>11020196</t>
  </si>
  <si>
    <t>10995255</t>
  </si>
  <si>
    <t>11041208</t>
  </si>
  <si>
    <t>10506409</t>
  </si>
  <si>
    <t>11127348</t>
  </si>
  <si>
    <t>10893996</t>
  </si>
  <si>
    <t>10463534</t>
  </si>
  <si>
    <t>10398519</t>
  </si>
  <si>
    <t>10512944</t>
  </si>
  <si>
    <t>10463681</t>
  </si>
  <si>
    <t>10502483</t>
  </si>
  <si>
    <t>10438660</t>
  </si>
  <si>
    <t>08505213</t>
  </si>
  <si>
    <t>11499939</t>
  </si>
  <si>
    <t>11499721</t>
  </si>
  <si>
    <t>11499813</t>
  </si>
  <si>
    <t>03/08/2022</t>
  </si>
  <si>
    <t>05/08/2022</t>
  </si>
  <si>
    <t>11/08/2022</t>
  </si>
  <si>
    <t>16/08/2022</t>
  </si>
  <si>
    <t>17/08/2022</t>
  </si>
  <si>
    <t>18/08/2022</t>
  </si>
  <si>
    <t>19/08/2022</t>
  </si>
  <si>
    <t>22/08/2022</t>
  </si>
  <si>
    <t>23/08/2022</t>
  </si>
  <si>
    <t>24/08/2022</t>
  </si>
  <si>
    <t>25/08/2022</t>
  </si>
  <si>
    <t>26/08/2022</t>
  </si>
  <si>
    <t>29/08/2022</t>
  </si>
  <si>
    <t>30/08/2022</t>
  </si>
  <si>
    <t>31/08/2022</t>
  </si>
  <si>
    <t>03/08/2023</t>
  </si>
  <si>
    <t>05/08/2023</t>
  </si>
  <si>
    <t>11/08/2023</t>
  </si>
  <si>
    <t>16/08/2023</t>
  </si>
  <si>
    <t>17/08/2023</t>
  </si>
  <si>
    <t>18/08/2023</t>
  </si>
  <si>
    <t>19/08/2023</t>
  </si>
  <si>
    <t>22/08/2023</t>
  </si>
  <si>
    <t>23/08/2023</t>
  </si>
  <si>
    <t>24/08/2023</t>
  </si>
  <si>
    <t>25/08/2023</t>
  </si>
  <si>
    <t>26/08/2023</t>
  </si>
  <si>
    <t>29/08/2023</t>
  </si>
  <si>
    <t>30/08/2023</t>
  </si>
  <si>
    <t>31/08/2023</t>
  </si>
  <si>
    <t>Spatiu comercial + CEF - Prosumator Anexa 1</t>
  </si>
  <si>
    <t>PT 1256 LEA 5406</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</si>
  <si>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</si>
  <si>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IMPLEMENTAREA UNEI CENTRALE FOTOVOLTAICE LA LOCUL DE CONSUM</t>
  </si>
  <si>
    <t>PT 497 BL FC 5 FALEZA SUD</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</si>
  <si>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</si>
  <si>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Instalatie Fotovoltaica</t>
  </si>
  <si>
    <t>PTA 7691 -GIURGENI-OREZARIE 2</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</si>
  <si>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</si>
  <si>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LOCUINTA+CEF- Anexa 1</t>
  </si>
  <si>
    <t>PTA 7603-TANDAREI GURA IAL</t>
  </si>
  <si>
    <t>Atelier Confectii Metalice+CEF</t>
  </si>
  <si>
    <t>PTA 409 LIMANU MOARA FURAJE</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</si>
  <si>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</si>
  <si>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PTMA 6211 HAGIENI</t>
  </si>
  <si>
    <t>-Se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</si>
  <si>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PTA 86 STR TRACTORULUI</t>
  </si>
  <si>
    <t>PTA-5053 FIERBINTI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</si>
  <si>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</si>
  <si>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PTA 7166 - BUCU</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</si>
  <si>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</si>
  <si>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PT 554 BL DR 6-7</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</si>
  <si>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</si>
  <si>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PTA 8297-MALU</t>
  </si>
  <si>
    <t>Se mentine situatia existenta. Alimentarea cu energie electrica a obiectivului se face din LEA jt aferenta PTA 8297 prin bransament monofazat existent cu lungimea de 22m din care cablu jt 4x16mmp cu lungimea de 13m, si cablu jt 1x10+6C cu lungimea de 9m pozat pe stalp de bransament SE4,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</si>
  <si>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 1073 LUMINA</t>
  </si>
  <si>
    <t>Se mentine alimentarea existenta. Se va inlocui BMPM existent cu BMPT nou&lt;(&gt;,&lt;)&gt; prevazut cu disjunctor de 16 A, se vor activa celelalte 2 faze.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</si>
  <si>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PTA 1206 LUMINA</t>
  </si>
  <si>
    <t>BRANSAMENT MONOFAZAT EXISTENT. BMPM EXISTENT. INLOCUIRE MASURA EXISTENTA.</t>
  </si>
  <si>
    <t>LOCUINTA + CEF</t>
  </si>
  <si>
    <t>PTA 129 FANTANA MARE L 9604</t>
  </si>
  <si>
    <t>Se mentine situatia existenta de alimentare cu energie electrica. BMPT 25A existent pe stalp de racord de tip SE 4.
Priza de pamant face parte din instalatia de utilizare a consumatorului si se va realiza pe cheltuiala acestuia cu o firma autorizata de A.N.R.E.
Instalatia de dupa BMPT va ramane in gestiunea utilizatorului.
PRIN GRIJA OPERATORULUI DE DISTRIBUTIE CONTORUL EXISTENT SE VA INLOCUI CU CONTOR SM PROGRAMAT PE INREGISTRAREA CIRCULATIEI DE ENERGIE IN DUBLU SENS .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(PENTRUPROTECTIE LA ATINGEREA DIRECTA ACCIDENTALA A UNUI CONDUCTOR/PARTE INSTALATIE SUB TENSIUNE) SI A UNUI DPSM (PENTRU PROTECTIA LA SUPRATENSIUNI).</t>
  </si>
  <si>
    <t xml:space="preserve">	
PT 554 BL DR 6-7</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</si>
  <si>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</si>
  <si>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Hotel Riviera+CEF</t>
  </si>
  <si>
    <t>PT 52M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</si>
  <si>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</si>
  <si>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xml:space="preserve">	
02/08/2022</t>
  </si>
  <si>
    <t xml:space="preserve">	
02/08/2023</t>
  </si>
  <si>
    <t>C.E.F - Romstal Mangalia</t>
  </si>
  <si>
    <t xml:space="preserve">	
PTCZ 29 MANGALIA F. DE GHEATA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</si>
  <si>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</si>
  <si>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Restaurant + CEF</t>
  </si>
  <si>
    <t>PTA -8620-ULEI 3</t>
  </si>
  <si>
    <t>Se mentine situatia existenta.
Alimentarea cu energie electrica a obiectivului se face prin instalatie electrica de racordare trifazata existenta in FDCP 2T (racordat la PTA 8620) corespunzatoare puterii absorbite solicitata.
Este necesara verificarea dosarului instalatiei electrice de utilizare si punerea acesteia sub tensiune a acesteia.
Masurarea energiei se va face prin inlocuire contor trifazat existent cu contor trifazat smartmeter nou CERT 1, 3x127/220...3x230/400V, 0 ,25-5(80)A.
Lucrari conexe:
-Prin grija beneficiarului cu o unitate atestata de ANRE se vor realiza modificarile necesare in instalatia electrica de utilizare in conformitate cu puterea absorbita solicitata.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</si>
  <si>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 xml:space="preserve">	
03/08/2022</t>
  </si>
  <si>
    <t xml:space="preserve">	
03/08/2023</t>
  </si>
  <si>
    <t xml:space="preserve">	
PTAB 155 STR.ORIZONTULUI L 9207</t>
  </si>
  <si>
    <t>In FDCP 3 abonati existent, se va inlocui disjunctorul 32 A existent cu un disjunctor de 40 A si contorul monofazic existent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directaaccidentala a unui conductor/parte instalatie sub tensiune) si a unui DPSM (pentru protectia la supratensiuni). Pentru instalatia de dupa FDCP,realizata subteran, se vor obtine toate acordurile necesare traversarii proprietatilor, in nume propriu si acestea se vor atasa dosarului de instalatie interioara</t>
  </si>
  <si>
    <t>Anexa+CEF spor putere</t>
  </si>
  <si>
    <t>Bransamentul monofazic existent se va inlocui cu bransament trifazic nou, ce se va alimenta din LEA 0,4 kV, din stalp de racord tip SE 4 existent, cu cablu de joasa tensiune tetrapolar cu elice vizibila fascicul portant de 4x16 mmp, in lungime de 10 m, pana intr-un BMPT unificat, ce se va amplasa pe stalpul de racord. BMPT-ul va fi prevazut cu intrerupator de 50 A. In BMPT se va monta contor electronic trifazat Smart Meter cu dublu sens.
Contorul va fi montat si pus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</si>
  <si>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PTA-8092-ORAS</t>
  </si>
  <si>
    <t>Se mentine situatia existenta. Alimentarea cu energie electrica a obiectivului se face din LEA jt aferenta PTA 8092 prin bransament monofazat existent din cablu jt 1x10+6C pozat aparent pe stalp de retea jt SC10002, cu BMPm32A amplasat pe acelasi stalp.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</si>
  <si>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SPATII BIROURI+CEF</t>
  </si>
  <si>
    <t>PT 512 STR.CIMPINEI CT 188</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</si>
  <si>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</si>
  <si>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SEDIU+CEF</t>
  </si>
  <si>
    <t>PTA 43 OCOLUL SILVIC PALAS</t>
  </si>
  <si>
    <t xml:space="preserve">	
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</si>
  <si>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HOTEL+CEF</t>
  </si>
  <si>
    <t>PTCZ 327 BLOCURI EFORIE NORD</t>
  </si>
  <si>
    <t>Punct de lucru+CEF</t>
  </si>
  <si>
    <t>PTA 264 SARICA L 10101</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</si>
  <si>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</si>
  <si>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21/08/2022</t>
  </si>
  <si>
    <t>21/08/2023</t>
  </si>
  <si>
    <t>Benzinarie+CEF-Anexa 1</t>
  </si>
  <si>
    <t>PTA 8574-MALU</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</si>
  <si>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</si>
  <si>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Magazin + CEF Romstal Constanta</t>
  </si>
  <si>
    <t>PT 733 PETROCONST</t>
  </si>
  <si>
    <t>Racord nou din bornele jt trafo nr 1 PT 73 realizat astfel: Se va poza coloanal noua de Cu de sectiune 2x(4x1x150) mmp Cu in lungime de 15 m pana la un suport unificat pentru montare prielnica a unui nou intreruptor automat motorizat de 630 A unificat cu reglaj la 0.7, ce se va monta PT 73 . Din bornele intreruptorului de 630 A se va pleca cu cablu subteran unificat de sectiune 2x(3x150+95) N mmp Al in lungime de 230 m pana o caseta stradala noua( prevazuta cu miez de 400A) amplasata langa poarta de acces Romstal. Din cs noua se va realiza racord trifazat prin cablu de sectiune 3x240+150 mmp Al in lungime de 5 m pana la un la BMPTS unificat cf FT 257 , prevazut cu disjunctor de 500A, cu reglaj la 0.8 + complex TC 300/5A unificati ce se va monta langa cs. Clientul se va desemna ca PrimUtilizator. Dupa realizare lucrare si PIF racordul trifazat existent se va desfiinta , iar BMPT-ul se va preda la UT Constanta Se va monta contor electronic trifazat in montaj semidirect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</si>
  <si>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manastire+CEF</t>
  </si>
  <si>
    <t>PTA 275 TABARA COCOS L 10102</t>
  </si>
  <si>
    <t>Se va inlocui contorul trifazat existent in BMPT 80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</si>
  <si>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PTA 1199 POIANA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</si>
  <si>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20 m, din care 10 m pe stalpul de racord si 10 m subteran pana intr-un BMPT ce va fi amplasat la limita de proprietate (soclu de beton).
BMPT prevazut cu disjunctor de 16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</si>
  <si>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</si>
  <si>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PC 8091 GRIVITA</t>
  </si>
  <si>
    <t>Se mentine situatia existenta. Alimentarea cu energie electrica a obiectivului se face din LEA jt aferenta PTAB 8091 prin bransament aerian monofazat existent din cablu jt ACCBYY 10+16mmp cu lungimea de 40m, cu stalp de bransament SE4, cu BMPm32A amplasat pe zidul locuintei.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</si>
  <si>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Imobil+CEF-Anexa 1</t>
  </si>
  <si>
    <t>PCZ-8336-BORA</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</si>
  <si>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</si>
  <si>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PTA 200 LAZU</t>
  </si>
  <si>
    <t>Se mentine alimentarea existenta. Se va inlocui disjunctorul existent cu un disjunctor trifazat nou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</si>
  <si>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HOTEL+CEF+STATIE INCARCARE</t>
  </si>
  <si>
    <t>PT 9 MAMAIA RESTAURANT CENTRAL</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</si>
  <si>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t>
  </si>
  <si>
    <t>Centrala Electrica Fotovoltaica Oltenita 2</t>
  </si>
  <si>
    <t>OLTENITA SUD 110/20 KV</t>
  </si>
  <si>
    <t>Lucrari pe tarif de racordare -racordarea CEF Oltenita 2 la bara de 20kV din statia 110/20kV Oltenita SUD 1 Lucrari in statia 110/20kV Oltenita SUD ,,Reconfigurare sistem bare 20kV in st Oltenita SUD astfel: Pentru instalarea noii celule in statia OLTENITA SUD se va demonta celula 16Y, iar linia racordata(LE 20kV Dunarea) in aceasta celula va fi mutata in celula de rezerva 1. Celula de rezerva 1 se va reechipa astfel: ? 2 x separator de bare 630A ? Intrerupator debrosabil 630A ? 3xTC 400/5A, cls. 0,2s ? 1xTCH 100/1A ? Separator de punere la pamant Deasupra celulei de linie 18Y se vor sectiona barele transversale ale statiei. Bara 1-20kV va fi intrerupta deasupra celulei 18Y. Bara 2-20kV va fi conectata intr-o celula de racord in bare, noua,compacta 24kV, 1600A, cu izolatie in aer, de tipul DY732RO/2. In continuarea ei se va instala 1celula noua, compacta, 24kV, 1600A, izolate in aer cu intreruptor in vid, cu translatie verticala de tipul DY696A în care se va realiza racordul CEF OLTENITA 2. Celula noua de racord pentru CEF OLTENITA 2 va fi echipata astfel: ? Intreruptor debrosabil in vid, 24kV, 630A, conform DY503 ? 3xTC, 300/5A, 10VA, 5P, tip DY75, conform DY751 ? 1xTHC 100/1A ? Separator de punere la pamant Pentru celula de linie relocata, toate circuitele secundare se vor conecta in releul existent in statie corespunzatoare vechilor celule de 20kV.Circuitele secundare din celula pentru noul racord vor fi integrate prin intermediul unui releu de protectie DV901A2NCI nou care se va instala in zona de circuite secundare a statiei OLTENITA SUD. 2 Racord LES 20kV +FO - LES 20 kV cu cablu Al 3x185 mmp+FO în lungime de 0,260km cu traseul de la celula proiectata din sta?ia 110/20 kV Oltenita SUD pân? la punctul de conexiune de 20 kV proiectat , amplasat la cca 260m de statia Oltenita SUD ; Pe traseul de medie tensiune care realizeaza racordul intre PC nou si ST OLTENITA SUD se va instala si o fibra optica. 3 PC 20 kV proiectat in anvelopa de beton amplasata la cca 270m de statia Oltenita SUD echipata cu: ·,,1 celule de linie motorizate 24 kV, 630A, 16 kA cu separator de sarcina in SF6 conf. DY803/416-LE ed. 2 ·,,o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</si>
  <si>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HOTEL SUNRISE+CEF</t>
  </si>
  <si>
    <t>A20 10201- CRISAN TL</t>
  </si>
  <si>
    <t>Alimentarea cu energie electrica se va realiza prin inlocuirea PTA nr.414 existent cu proiectarea si executarea unui post de transformare in anvelopa beton unificata (PTAB) 400 kVA, racordat din LEA 20 kV L 10201, din stalpul nr.17 ax DC existent, prin LEA MT 70 mmp, in lungime de 40 m pana la un stalp nou special unificat tip 14 G, pe care se va instala un separator nou in montaj vertical cu CLP (se va inlocui separatorul de post nr.38 existent cu separator vertical nou cu CLP). Din separatorul vertical se va pleca in LES 20kV cu cablu ARE4H5EX –3x1x185mmp GSC001, pozat in canalizatie tip A si B Enel, functie de traseu, in lungime de 100 m, pana la un PTAB nou ce se va amplasa la limita de proprietate cu acces din domeniul public. Cablul va fi montat in tub de protectie pliabil d=160mm. Pentru racordarea cablului 20kV la celula de linie din PTAB se vor monta terminale de interior 20kV GSCC005. PTAB va fi integrat in sistemul de telecontrol si va fi prevazut cu instalatie de iluminat, ventilatie, antiefractie, si de legare la pamant. In jurul PTAB se va realiza trotuar de beton. PTAB-ul se va echipa cu o celula de linie-conform DY 803 ed.03, un loc celula linie liber, o celula de transformator-conform DY 803 ed.03, trafo 20/0 ,4 kV 400 kVA, din bornele caruia se pleaca cu racorduri, pana la intrerupatoare unificate de 350 A+2x180 A, amplasate in PTAB, pe suporturi, din care utilizatorul va fi alimentat din intrerupatorul de 350 A si se va continua cu cablu de 150 mmp in lungime de 8 m, pana intr-un BMPT nou unificat, amplasat pe suport la sol, la limita de proprietate cu acces din domeniul public, langa PTAB. BMPT-ul va fi semidirect tip monobloc, echipat cu separator, ansamblu reductori de 300/5 A si un intreruptor JT automat de 350 A. In BMPT se va monta contor electronic trifazat, in montaj semidirect cu dublu sens. BMPT-ul si contorul vor fi montate si puse la dispozitie de catre E-Distributie DobrogeaSA. Din intrerupatoarele de 180 A se vor alimenta circuitele JT existente pentru localitatea Crisan prin doua coloane cu cablu de 150 mmp in lungime de 50 m, pozate pana la iesirea din reteaua existenta de pe strada Principala stalp SE 11 nr.1.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Stalpul cu PTA nr. 414 precum si toate echipamentele JT amplasate pe acesta, se vor demonta si se vor preda la UOMTJT.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t>
  </si>
  <si>
    <t>S10 0106- TOMIS NORD CT</t>
  </si>
  <si>
    <t>PCZ 2715 DUCATEXT</t>
  </si>
  <si>
    <t xml:space="preserve">	
Se mentine instalatia de racordare existenta.</t>
  </si>
  <si>
    <t>POPAS TURISTIC+CEF</t>
  </si>
  <si>
    <t xml:space="preserve">	
PTA 402 VAMA VECHE SAT</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</si>
  <si>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</si>
  <si>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PTAB 3689</t>
  </si>
  <si>
    <t>BRANSAMENT TRIFAZAT MONTAT APARENT PE STALPUL DE CADERE SC10001 EXISTENT IN LUNGIME DE 23ml ( CABLU JT TORS DIN AL IZOLAT 4x16 DC4183/3- 23ml din care 8ml pozare pe stalp) ALIMENTAT DIN LEA DE JT STALP SC10002 NR. 161. MONTARE BMPT 32A tip E-DISTRIBUTIE DOBROGEA CONFORM FT133_MAT ed.05 SI FT124_MAT ed.04 PE STALPUL DE CADERE SC10001 EXISTENT. MONTARE MASURA. BMPT-UL SI CONTORUL VOR FI PUSE LA DISPOZITIE DE E-DISTRIBUTIE DOBROGEA. COSTUL MEDIU PENTRU REALIZAREA UNUI BRANSAMENT TRIFAZAT DIN LEA 0,4kV ESTE DE 1460 LEI.</t>
  </si>
  <si>
    <t xml:space="preserve">	
26/08/2022</t>
  </si>
  <si>
    <t xml:space="preserve">	
26/08/2023</t>
  </si>
  <si>
    <t xml:space="preserve">	
IALOMITA</t>
  </si>
  <si>
    <t>PCZ-8343-GRIVITA</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</si>
  <si>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</si>
  <si>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 xml:space="preserve">	
11007153</t>
  </si>
  <si>
    <t>9667873</t>
  </si>
  <si>
    <t>UT Midia+Centrala electrica in cogenerare+CEF</t>
  </si>
  <si>
    <t xml:space="preserve">	
110</t>
  </si>
  <si>
    <t>LUMINA 110/20KV</t>
  </si>
  <si>
    <t>Lucrarile pe tarif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•,,Montare OPGW / OPUG (traseu Lumina – UT Midia) –9,2km; •,,Montare OPGW / OPUG (traseu Sitorman – UT Midia) – 18,80km. Lucrari ce se realizeaza prin grija si pe cheltuiala utilizatorului. În valoarea acestei investiții intră costul estimat al următoarelor echipamente: •,,Celulă (transformator) 110 kV – 2 buc; •,,Trafo 110/11 kV, 50 MVA – 2 buc; •,,Celulă măsură 110 kV – 2 buc; •,,Celulă 11 kV – 2 buc; •,,Protecții PDB și DRRI – 1 buc; •,,Overall stație MT – 1 buc. •,,sistem de management al energiei. UT Midia va fi echipata un sistemul de management integrat al puterilor produse și consumate, astfel încât nu va depăși puterea maximă evacuată în rețea.</t>
  </si>
  <si>
    <t>08724564</t>
  </si>
  <si>
    <t>16/06/2022</t>
  </si>
  <si>
    <t>Ord.59/2013; Ord.228/2018; Ord.19/2023</t>
  </si>
  <si>
    <t>16/06/2023</t>
  </si>
  <si>
    <t>BIROURI - CEF + PROSUMATOR</t>
  </si>
  <si>
    <t>locuinta-cef-prosumator</t>
  </si>
  <si>
    <t>CEF GPS UNIVERSAL</t>
  </si>
  <si>
    <t>sediu firma+CEF-prosumator</t>
  </si>
  <si>
    <t>CEF CLIMTEH</t>
  </si>
  <si>
    <t>CEF GRAMATICESCU MIRCEA LIVIU</t>
  </si>
  <si>
    <t>Imobil+CEF - Electric Up</t>
  </si>
  <si>
    <t>imobil+CEF-prosumator</t>
  </si>
  <si>
    <t>PTAB 5654</t>
  </si>
  <si>
    <t>PTZ 557</t>
  </si>
  <si>
    <t>S20 T5086-MIHAI BRAVU CEL 21 BUC</t>
  </si>
  <si>
    <t>PTZ 1886</t>
  </si>
  <si>
    <t>PTAB 3632 PRICOP</t>
  </si>
  <si>
    <t>PTZ 1156</t>
  </si>
  <si>
    <t>PTZ 407</t>
  </si>
  <si>
    <t>PTZ 3158</t>
  </si>
  <si>
    <t>PTZ 2811</t>
  </si>
  <si>
    <t>PTAB 7755</t>
  </si>
  <si>
    <t>PTAB 4219</t>
  </si>
  <si>
    <t>Bransament TRIFAZAT subteran alimentat din LEA JT aferenta PTAB 5654 realizat cu cablu JT tetrapolar 3X50+25c tip DC4126RO, de lungime L= 25 m, pana la un BMPT pentru curent maxim absorbit de consumator de 63A si reglaj realizat din contor conform puterii solicitate, tip FT_133_MAT, Ed.05/03.04.2020, prevazut cu incuietoare robusta din metal sau material plastic dur, cu sistem montaj ingropat in beton si o inaltime de min. 1 ,40 m de la sol, ce va fi legat la priza de pamant a instalatiei de utilizare. BMP-ul se va amplasa la limita de proprietate.BMP-ul realizat conform GHID PENTRU PROIECTARE SI EXECUTIE BRANSAMENTE SI LINII SCURTE JT Ed. 01 15/12/2016. NOTA: -La traversarea drumurilor de orice fel cablurile de JT/MT sa fie protejate in tub de protectie din material plastic de tip ?greu? conform DS 4235/1 ? 6 PVC(rezistenta la compresie 1250 N) respectiv DS 4235/ 7 ? 8 PE(rezistenta la compresie 750 N) ; -La executia bransamentelor in cablu cu nul concentric, cu punct de racord din LEA, se va respecta tehnologia de executie conform Ghid Bransamente si linii scurte, prin montarea terminalului jt compus din tub termocontractibil si calota cu 2 sau 4 iesiri, la capatul cablului montat pe stalp. Terminalul jt este cuprins in norma de montare bransament - Racordarea in reteaua de joasa tensiune aeriana, pe cablu de NUL, se va realiza cu doua legaturi distincte (doua cleme). - Daca Primaria nu isi da acordul pentru spargere si refacere pavaj , lucrarea se va face cu subtraversare , iar valoarea avizului va ramane neschimbata.</t>
  </si>
  <si>
    <t>Se va poza subteran (pe pat de nisip, in tub PVC pliabil conform DS 4247 RO pe toata lungimea traseului) un cablu JT nou 3x150+95N tip DC 4146 RO din tabloul JT al PTZ 557 pana la o cutie noua de exterior destinata furnizarii, tip DS 4558 RO, echipata in vederea montarii contorului semidirect, care se va amplasa in proprietate, intr-un spatiu pus la dispozitie de beneficiar. Cutia de furnizare se va echipa cu: - ansamblu de transformatoare de masura de curent de 125/5 A/A matricola 530016; - adaptor pentru instalarea contorului AEM tip DMI 031069 RO in montaj semidirect; - un intreruptor de joasa tensiune de 100 A si un separator general JT. Se va utiliza presetupa la iesirea cablului JT din postul de transformare. Priza de pamant se va dimensiona corespunzator si se va realiza prin grija si cheltuiala beneficiarului. ,,Se va desfiinta alimentarea existenta (BMPTul si contorul) dupa PVR la lucrarile descrise. ,,Racordarea la RED a instalatiei de producere CEF 30,52 kW se va realiza in instalatia de utilizare a clientului in tabloul general de distributie, iar debitarea in RED a energiei produse se va realiza prin instalatia de alimentare descrisa anterior. Se va monta in cutia de furnizare proiectata un contor inteligent trifazat nou, programat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</si>
  <si>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alimentarea Utilizatorului cu noua putere solicitata (Pa=700 kW) sunt necesare urmatoarele lucrari: ,,Lucrari pe tarif de racordare: Se va alimenta cu un post de transformare nou 20/0,4 [kV/kV] (punct de conexiune nou, cu trafo de abonat dimensionat astfel incat sa asigure puterea absorbita ceruta de 700 kW), in anvelopa de beton supraterana cu masura pe medie tensiune conform Norme Tehnice ENEL ed. 3, realizat conform ?Ghid pentru instalarea PT unificate si pentru proiectarea PT neunificate?. PT nou va fi amplasat pe terenul beneficiarului, intr-un spatiu pus la dispozitie de catre acesta (conform planuri de amplasare de la PT+CS). Amplasamentul postului de transformare va respecta zonele de protectie si de siguranta conform Ord. ANRE nr. 4/2007, modificat si completat cu Ord. ANRE 49/2007. Anvelopa de beton trebuie sa respecte ANEXA H din Norme Tehnice ENEL-ed.3 si va avea doua compartimente: unul de conexiune M.T. (cu acces doar pentru personal E-Distributie) si un compartiment Utilizator. Aceasta anvelopa NU este inclusa in tariful de racordare. ,,Noul PT (punct de conexiune cu masura pe medie tensiune) se va racorda in sistem intrare-iesire pe cablul distribuitor 20 kV intre Statia Mihai Bravu cel. 21 ? PT 5086, distributie directa Statia Mihai Bravu, prin interceptarea si mansonarea distribuitorului existent in trotuar domeniul public strada Traian Popovici (nr. 79-91) X strada Caloian Judetul. Racordurile se vor realiza subteran, utilizand cablu de Al XLPE 3x(1x185 mmp) cu accesorii performante tip DC 4385 RO (doua cabluri in profil), pozat pe pat de nisip, in tub PVC flexibil de ? 160 mm (tip DS 4247 RO pentru pozare in trotuare si spatii verzi si DS 4235 RO pentru traversari) pe tot traseul, la adancimea de 0,9 m in trotuar si 1,2 m la traversari. Lungimea totala a traseului de cablu pozat subteran (cu doua cabluri in profil), este de aprox. 50 m pe domeniul public (traversarestr. Traian Popovici si trotuar str. Caloian Judetul numere pare). Cablurile se vor poza conform ?Ghid pentru proiectarea si executia liniilor in cablu subteran MT si JT?. Se vor utiliza capete terminale mt de interior tip ENEL DJ 4456 RO la conectarea cablurilor in PT nou si mansoane de legatura tip DJ 4387 RO pe traseul cablurilor subterane. Pentru transmiterea datelor, in profilul subteran de m.t. se va poza suplimentar un tub de protectie tip PEHD 32mm, necesar montarii in viitor a fibrei optice, FO 24. Compartimentul E-Distributie din noul post de transformare va fi echipat cu o conexiune de medie tensiune 24 kV / 400 A / 16 kA / IMS / SF6 cu carcasa metalica rezistenta la arc intern cu IMS izolat in SF6 formata din: - doua celule de linie "LE" 16 kA, 24 kV, tip DY 803/2 RO, matricola 162325; - o celula de masura (UTM - utilizator) , tip DY 803/4 RO, matricola 162327, echipata cu doua transformatoarede masurare curent cu raportul 50/5 [A/A] tip DMI 031052 RO matricola 532056 si doua transformatoare de masurare tensiune cu raportul de 20/0,1 [kV/kV] tip DMI 031015RO matricola 535024. Celulele de MT din postul proiectat vor fi prevazute cu rezistente anticondens. Se va asigura sursa de 230/400 V c.a. din instalatiile de JT ale utilizatorului. Pentru introducerea postului in telecontrol este necesara montarea sistemului format din tablou JT de servicii auxiliare tip DY 3016/1 RO, unitate periferica UP 2020 standard ? DX 1215 RO echipata cu doi acumulatori 12V ? DY 815 RO, modul GSM ? DX 1226 RO, antena OMNI ? DN 760 RO si dispozitiv RG-DAT tip DY 1059-A70 la fiecare celula de linie. Aceste materiale si manopera de montare sunt incluse in tariful de racordare. Echipamente puse la dispozitie de E-Distributie conform Ord. ANRE nr. 160/2020: - RACK 19-40U conf. FT-016-TLC - Router Rugged pentru comunica?ii 4G - CISCO IR1101 conform FT-276_MAT Ed. 01, matricola 648342 - Switch Rugged conform FT-278_MAT Ed. 01, matricola 648368 - Modul CISCO SFP GLC-FE-100FX-RGD conform FT-277_MAT Ed. 01, matricola 648343 - Cutie de Jonctiune Optica (Cilindrica), Ip68 pentru 24 suduri pe traseu conform FT-073_TLC, matricola 635117 Racordarea la retea a CEF 201,4 kW se va realiza prin instalatia electrica proiectata. Lucrari fara tarif de racordare: ,,Punctul de conexiuni se va monta pe proprietatea beneficiarului, prin grija acestuia, si va respecta specificatiile tehnice ENEL (Norma Tehnica ENEL ed. 3) pentru anvelopa, DY 803 RO pentru celulele MT si specificatiile conexe la care se face referire in acestea. Din punct de vedere constructiv aceasta anvelopa va fi realizata dupa un proiect de specialitate, respectand normele ENEL. In compartimentul E-Distributie se va prevedea spatiu pentru un eventual racord MT. ,,Compartimentul utilizatorului se va echipa cu: - 1 celula de protectie dispozitiv general DG echipata conform Normei Tehnice Enel. Cablul de legatura intre celula UT si DG se va pune la dispozitie de catre Utilizator (iar lungimea acestuia nu trebuie sa depaseasca 20 metri). - 1 celula de transformator. - 1 transformator trifazat de putere care sa asigure puterea ceruta de 212 kW (recomandat cu Sn=400 kVA, 20/0,4 kV/kV) Tabloul general de joasa tensiune va fi echipat pe sosirea generala cu intrerupator automat tripolar astfel incat sa asigure protectia instalatiei de JT si a Trafo. ,,Beneficiarul va asigura anvelopa postului de transformare, priza de legare la pamant si va realiza trotuarul din jurul postului de transformare. Inainte de perfectionarea racordarii, beneficiarul va prezenta catre E-Distributie documentele din Anexa B, specificatia DG 2092, referitoare la postul de transformare. ,,Postul de transformare va fi prevazut cu o priza de legare la pamant cu Rp&lt;1ohmi. CEF se va conecta in tabloul electric general al beneficiarului.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</si>
  <si>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inlocui intreruptorul existente cu un intreruptor trifazat automat In=50A. Racordarea la RED a instalatiei de producere CEF 27,72 kW se va realiza in instalatia de utilizare a clientului in tabloul general de distributie, iar debitarea in RED a energiei produse se va realiza prin instalatia de alimentare existenta (mentionata mai sus). In BMPT existent se va monta un contor electronic inteligent trifazat programat cu dublu sens pentru masurarea energiei electrice absorbite/evacuate din/in retea, pe instalatia de alimentare din reteua operatorului de distributie;</t>
  </si>
  <si>
    <t>Pentru realizarea sporului de putere: Se vor utiliza instalatiile electrice existente ,iar contorul electronic trifazat existent se va programa cu dublu sens pentru masurarea energiei electrice absorbite/evacuate din/in retea, pe instalatia de alimentare din reteua operatorului de distributie, in BMPT existent pentru noua putere solicitata de (10&lt;(&gt;,&lt;)&gt;0 kW) Lucrari pe tarif de racordare: Utilizare instalatie electrica existenta, racordarea la RED a instalatiei de producere CEF 9&lt;(&gt;,&lt;)&gt;792 kW se va realiza in instalatia de utilizare a clientului in tabloul general de distributie, iar debitarea in RED a energiei produse se va realiza prin instalatia de alimentare existenta (mentionata mai sus). Se vor utiliza instalatiile existente , iar contorul electronic trifazat existent se va programa cu dublu sens pentru masurarea energiei electrice absorbite/evacuate din/in retea, pe instalatia de alimentare din reteua operatorului de distributie, in BMPT existent.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</si>
  <si>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retea noua electrica trifazata cu cablu 3x95+50N prevazut cu presetupa (lungime traseu = 170m) din T 122 cu montare cutie exterioara destinata furnizarii tip DS 4558 RO echipata in vederea montarii contorului semidirect ce se va amplasa pe suport betonat (tip PAFS ). Cutia de exterior destinata furnizarii se va echipa cu: - un ansamblu de transformatoare de curent de 125/5 [A/A]; - adaptor pentru instalarea contorului AEM tip DMI 031069 RO in montaj semidirect; - un intrerupator de joasa tensiue de 63 A; -se va desfiinta bransamentul existent. Dupa PVR se va monta un contor inteligent trifazat nou, programat pentru inregistrare cu dublu sens pentru masurarea energiei electrice absorbite/evacuate din/in retea, pe instalatia de alimentare din reteaua operatorului de distributie</t>
  </si>
  <si>
    <t>Se va poza un cablu JT nou 3x150+95N tip DC 4146 RO (lungime 4m) din Nisa existenta la imobil pana la o cutie noua de exterior destinata furnizarii, tip DS 4558 RO, echipata in vederea montarii contorului semidirect, care se va amplasa in proprietate, langa nisa, in locul BMPT existent. Cutia de furnizare se va echipa cu: - ansamblu de transformatoare de masura de curent de 125/5 A/A matricola 530016; - adaptor pentru instalarea contorului AEM tip DMI 031069 RO in montaj semidirect; - un intreruptor de joasa tensiune de 160 A (reglat la 0,9xIr) si un separator general JT. Priza de pamant se va dimensiona corespunzator si se va realiza prin grija si cheltuiala beneficiarului. ,,Se va desfiinta alimentarea existenta (coloana din nisa si BMPTul) dupa PVR la lucrarile descrise. ,,Racordarea la RED a instalatiei de producere CEF 30,34 kW se va realiza in instalatia de utilizare a clientului in tabloul general de distributie, iar debitareain RED a energiei produse se va realiza prin instalatia de alimentare descrisa anterior. Se va monta in cutia de furnizare proiectata un contor inteligent trifazat nou, programat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tensiunescazuta (sub 90%); protectie la supratensiune (peste 110%); protectie la cresterea frecventei (peste 51,5 Hz); protectie la scaderea frecventei (sub 49,5 Hz).</t>
  </si>
  <si>
    <t>Sporul de putere pe partea de consum se va realiza prin utilizarea instalatiei electrice existente. ,,Racordarea la RED a instalatiei de producere CEF 27 72 kW se va realiza in instalatia de utilizare a clientului in tabloul general de distributie, iar debitarea in RED a energiei produse se va realiza prin instalatia de alimentare descrisa anterior. Se va reprograma contorul existent in cutia de furnizare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Productie Cd ? Consum Ci = Energie electrica livrata in retea pentru decontare prosumator ? furnizor (Diferenta &gt;=0 ) *Cd = Contor de decontare **Ci = Contor agregator Generator + Acumulator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</si>
  <si>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Sporul de putere pe partea de consum se va realiza prin utilizarea instalatiei electrice existente.. ,,Racordarea la RED a instalatiei de producere CEF 100,1 kW se va realiza in instalatia de utilizare a clientului in tabloul general de distributie, iar debitarea in RED a energiei produse se va realiza prin instalatia de alimentare descrisa anterior. Se va reprograma contorul existent in cutia de furnizare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Productie Cd ? Consum Ci = Energie electrica livrata in retea pentru decontare prosumator ? furnizor (Diferenta &gt;=0 ) *Cd = Contor de decontare **Ci = Contor agregator Generator + Acumulator Utilizatorul are obligatia de a asigura serviciile interne in compartimentul de racordare si accesul nelimitat al personalului EDM la echipamenteleinstalate in compartimentul de racordare. Realizarea lucrarilor pentru instalatiile din aval de punctul de delimitare este in responsabilitatea utilizatorului si se efectueaza pe cheltuiala acestuia.</t>
  </si>
  <si>
    <t>Lucrari cuprinse in tariful de racordare: Racordarea la RED a instalatiei de producere CEF 52,36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inlocui cu unul nou, programat cu dublu sens pentru masurarea energiei electrice absorbite/evacuate din/in retea, pe instalatia de alimentare din reteaua operatorului de distributie, sau se va programa contorul existent pentru masurarea energiei electrice absorbite/evacuate din/in retea. Sporul de putere pe partea de consum se va realiza prin utilizarea instalatiei electrice existente. Lucrari in afara tarifului de racordare: CEF se va racorda in tabloul electric general (TGD) existent al beneficiarului. Invertoarele utilizate trebuie sa corespunda cerintelor din Ordinul ANREnr.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Productie Cd ? Consum Ci = Energie electrica livrata in retea pentru decontare prosumator ? furnizor (Diferenta &gt;=0 ) *Cd = Contor de decontare **Ci = Contor agregator Generator + Acumulator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</si>
  <si>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Pentru realizarea sporului de putere, se vor utiliza instalatiile existente si se va inlocui disjunctorul din BMPT-ul existent, cu un disjunctor trifazat Ir=32 A nou, iar contorul existent se va inlocui cu un contor electronic inteligent trifazat care se va programa pentru noua putere solicitata (Pabs= 18,2 kW) si cu dublu sens pentru masurarea energiei electrice absorbite/evacuate din/in retea, pe instalatia de alimentare din reteua operatorului de distributie. Contorul trifazat existent, se va demonta si se va preda catre UTR ILFOV</t>
  </si>
  <si>
    <t>Lucrari cuprinse in tariful de racordare: Racordarea la RED a instalatiei de producere CEF 27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inlocui cu unul nou, programat cu dublu sens pentru masurarea energiei electrice absorbite/evacuate din/in retea, pe instalatia de alimentare din reteaua operatorului de distributie, sau se va programa contorul existent pentru masurarea energiei electrice absorbite/evacuate din/in retea.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</si>
  <si>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Realizarea sporului de putere se va face astfel: ? Se va monta un intreruptor de joasa tensiune tetrapolar de 250 A cu comanda motorizata in PTAB 4444. ? Se va pleca din intreruptorul proiectat cu un cablu JT 3x150+95N (DC 4146 RO), conform schita anexata, in lungime de L=64 m (7 m trotuar asfaltat, 32 m sapatura pamant, 12 m strada asfaltata, 10 m plecare PTAB, 3 m legaturi BMPT), pana la un BMPT semidirect cu Ir=160A, tip FT-257_MAT, echipat cu: - Un ansamblu de transformatoare de curent 125/5 [A/A], conform specificatiei tehnice DMI 031055 RO - Adaptor pentru instalarea contorului AEM - Un intreruptor de joasa tensiune Ir=160A - Un separator de joasa tensiune Ir=160A Se va monta un contor electronic inteligent trifazat programat cu dublu sens pentru masurarea energiei electrice absorbite/evacuate din/in retea, pe instalatia de alimentare din reteaua operatorului de distributie, inlocuindu-se cel existent. Contorul trifazat existent, se va demonta si se va preda catre UTR ILFOV. NOTA:La traversarea drumurilor de orice fel cablurile de JT/MT sa fie protejate in tub de protectie din material plastic de tip ?greu? conform DS 4235/1 ? 6 PVC(rezistenta la compresie 1250 N) respectiv DS 4235/ 7 ? 8 PE(rezistenta la compresie 750 N). - Suportul betonat al BMP-ului si priza de pamant se va realiza prin grija si cheltuiala beneficiarului. - Daca Primaria nu isi da acordul pentru spargere si refacere pavaj, lucrarea se va face cu subtraversare , iar valoarea avizului va ramane neschimbata.</t>
  </si>
  <si>
    <t>Lucrari cuprinse in tariful de racordare: Racordarea la RED a instalatiei de producere CEF 2x60,00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cu dublu sens pentru masurarea energiei electrice absorbite/evacuate din/in retea, pe instalatia de alimentare din reteaua operatorului de distributie; Lucrari in afara tarifului de racordare: CEF se va racorda la nivelul de tensiune de 10 kV in tabloul electric general (TGD) existent al beneficiarului. Invertorul utilizat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 Productie Cd ? Consum Ci = Energie electrica livrata in retea pentru decontare prosumator ? furnizor (Diferenta &gt;=0) *Cd = Contor de decontare **Ci = Contor agregator Generator + Acumulator</t>
  </si>
  <si>
    <t>10151024</t>
  </si>
  <si>
    <t>09336491</t>
  </si>
  <si>
    <t>10294424</t>
  </si>
  <si>
    <t>10028134</t>
  </si>
  <si>
    <t>10700389</t>
  </si>
  <si>
    <t>10813755</t>
  </si>
  <si>
    <t>10669878</t>
  </si>
  <si>
    <t>10817287</t>
  </si>
  <si>
    <t>10737277</t>
  </si>
  <si>
    <t>10112710</t>
  </si>
  <si>
    <t>10025656</t>
  </si>
  <si>
    <t>11021081</t>
  </si>
  <si>
    <t>11464990</t>
  </si>
  <si>
    <t>10674657</t>
  </si>
  <si>
    <t>Timis</t>
  </si>
  <si>
    <t>CEF+LOCUINTA</t>
  </si>
  <si>
    <t>CEF MACEA</t>
  </si>
  <si>
    <t>CLADIRE SI CENTRALA ELECTRICA FOTOVOLTAICA-PROSUMATOR</t>
  </si>
  <si>
    <t>Generator fotovoltaic - Panouri fotovoltaice amplasate pe hala - Prosumator</t>
  </si>
  <si>
    <t>Hunedoara</t>
  </si>
  <si>
    <t>Amplasare panouri fotovoltaice</t>
  </si>
  <si>
    <t>Panouri Solare</t>
  </si>
  <si>
    <t>Sistem Fotovoltaic</t>
  </si>
  <si>
    <t>Cladire comert si servicii cu sistem fotovoltaic</t>
  </si>
  <si>
    <t>ElectricUP - CEF baza sportiva</t>
  </si>
  <si>
    <t>CEF ELECTRIC UP</t>
  </si>
  <si>
    <t>SEDIU, HALA REPARATII AUTO, SISTEM FOTOVOLTAIC - PROSUMATOR - ELECTRIC UP</t>
  </si>
  <si>
    <t>CENTRALA ELECTRICA FOTOVOLTAICA AMPLASATA PE CLADIRE-ELECTRIC UP</t>
  </si>
  <si>
    <t>HOTEL, STATIE INCARCARE AUTO ELECTRICE SI CENTRALA ELECTRICA FOTOVOLTAICA-PROSUMATOR</t>
  </si>
  <si>
    <t>restaurant + CEF prosumator</t>
  </si>
  <si>
    <t>sediu firma</t>
  </si>
  <si>
    <t>GENERATOR FOTOVOLTAIC</t>
  </si>
  <si>
    <t>PV sediu BDG</t>
  </si>
  <si>
    <t>AGENTIE IMOBILIARA</t>
  </si>
  <si>
    <t>Centrala</t>
  </si>
  <si>
    <t>SISTEM FOTOVOLTAIK QUARK</t>
  </si>
  <si>
    <t>Fotovoltaice-Electric up</t>
  </si>
  <si>
    <t>ElectricUP - CEF Strinapoli</t>
  </si>
  <si>
    <t>Hala Productie si sistem fotovoltaic - Electric Up</t>
  </si>
  <si>
    <t>Fotovoltaice-ELECTRIC UP</t>
  </si>
  <si>
    <t>CEF PROSUMATOR</t>
  </si>
  <si>
    <t>Generator Fotovoltaic - Montare panouri fotovoltaice pe casa - Prosumator</t>
  </si>
  <si>
    <t>Generator Fotovoltaic pe Acoperis</t>
  </si>
  <si>
    <t>Hotel ?i Sala de Festivitate+CEF-Prosumator</t>
  </si>
  <si>
    <t>sediu firma + CEF prosumator</t>
  </si>
  <si>
    <t>SERVICE AUTO, STATIE INCARCARE AUTO ELECTRICE SI CENTRALA ELECTRICA FOTOVOLTAICA</t>
  </si>
  <si>
    <t>Sediu Firma si sistem fotovoltaic - Electric Up</t>
  </si>
  <si>
    <t>COJOCARIE</t>
  </si>
  <si>
    <t>INSTALARE SISTEM DE PANOURI FOTOVOLTAICE PENTRU PRODUCEREA DE ENERGIE ELECTRIC? ?I A STA?IEI DE REÎNC?RCARE DE 22 KW PENTRU VEHICULE ELECTRICE - ALDONA FOREST SRL</t>
  </si>
  <si>
    <t>CEF-ELECTRIC-UP</t>
  </si>
  <si>
    <t>NOTIFICARE privind racordarea la un loc de consum existent a unei instala?ii de producere a energiei electrice cu putere instalat? de cel mult 100 kW pe loc de consum</t>
  </si>
  <si>
    <t>Pensiune turistica+CEF-Prosumator</t>
  </si>
  <si>
    <t>Imobil locuinta cu sistem fotovoltaic</t>
  </si>
  <si>
    <t>HALA DEPOZITARE PROCESARE CARNE</t>
  </si>
  <si>
    <t>Hala Productie</t>
  </si>
  <si>
    <t>BIROURI, SERVICE IT</t>
  </si>
  <si>
    <t>Arsat Industrie Electric Up</t>
  </si>
  <si>
    <t>CEF PAMIRCO</t>
  </si>
  <si>
    <t>Hala industriala</t>
  </si>
  <si>
    <t>LOCUINTA + CEF - PROSUMATOR</t>
  </si>
  <si>
    <t>Brutarie-ELECTRIC-UP</t>
  </si>
  <si>
    <t>Prosumator</t>
  </si>
  <si>
    <t>CEF JADORE CB&amp;DO - ELECTRIC UP</t>
  </si>
  <si>
    <t>locuinta+cef-prosumator</t>
  </si>
  <si>
    <t>Casa P+M</t>
  </si>
  <si>
    <t>Constructie pentru turism+CEF-PROSUMATOR</t>
  </si>
  <si>
    <t>PARC FOTOVOLTAIC NR.1 FAGET</t>
  </si>
  <si>
    <t>CEF R.BIESSE</t>
  </si>
  <si>
    <t>PTZ 38 PECO</t>
  </si>
  <si>
    <t>A20 SOCODOR-CHISINEU CRIS AR</t>
  </si>
  <si>
    <t>PTA 3495 ARAD ZORI DE ZI</t>
  </si>
  <si>
    <t>PTA 11005 COM CAPORAL ALEXA 1</t>
  </si>
  <si>
    <t>PTA 3628 SANLEANI COM 2</t>
  </si>
  <si>
    <t>PTZ 3085 ARAD MUCIUS SCAEVOLA TC</t>
  </si>
  <si>
    <t>T 52020</t>
  </si>
  <si>
    <t>T 51733</t>
  </si>
  <si>
    <t>A20 RASE USOARE-GAI AR</t>
  </si>
  <si>
    <t>PTB 1906 ARAD VISINULUI TC</t>
  </si>
  <si>
    <t>T 21706</t>
  </si>
  <si>
    <t>A20 PREFABRICATE-FANTANELE AR</t>
  </si>
  <si>
    <t>PTA 3237 ARAD SC MIRANDA CONSTRUCT SRL</t>
  </si>
  <si>
    <t>A20 AVICOLA-FANTANELE AR</t>
  </si>
  <si>
    <t>PT 21 EMINESCU</t>
  </si>
  <si>
    <t>T 12379 DOMNITEI MARIUS</t>
  </si>
  <si>
    <t>T 51946</t>
  </si>
  <si>
    <t>PTZ 3007 ARAD REVOLUTIEI-OPTICA TC</t>
  </si>
  <si>
    <t>PTZ 146 DRAGOS VODA DEVA</t>
  </si>
  <si>
    <t>PTB 1406 ARAD PARC IND EST 1</t>
  </si>
  <si>
    <t>PCZ 5135 TESATORILOR</t>
  </si>
  <si>
    <t>PTA 3601 LIVADA AVICOLA SEL 1</t>
  </si>
  <si>
    <t>PTA 8029 CAPRUTA</t>
  </si>
  <si>
    <t>PTA 10501 SEBIS</t>
  </si>
  <si>
    <t>PTA 8254 ARAD BOGDAN VOIEVOD-FINTINII</t>
  </si>
  <si>
    <t>PTA 4037 PECICA CIOBANU</t>
  </si>
  <si>
    <t>T12230 ALIN TRANS</t>
  </si>
  <si>
    <t>A20 TELIUC DOLOMITA-CASTEL HUNEDOARA DV</t>
  </si>
  <si>
    <t>T2397 SANANDREI CENTRU</t>
  </si>
  <si>
    <t>A20 PT 180-IRUM DV</t>
  </si>
  <si>
    <t>T 51886</t>
  </si>
  <si>
    <t>PTZ 8302 ARAD HOTEL CENTRAL</t>
  </si>
  <si>
    <t>PTB 1213 ARAD EDRINKS</t>
  </si>
  <si>
    <t>PTA 10548 SEBIS ELCO</t>
  </si>
  <si>
    <t>A20 SERE-SIMERIA DV</t>
  </si>
  <si>
    <t>9064 BROSTENI</t>
  </si>
  <si>
    <t>T 12307 IMOBILIARE</t>
  </si>
  <si>
    <t>PTA 93 TIRNAVA DE CRIS 1</t>
  </si>
  <si>
    <t>A20 CALAN-HATEG DV</t>
  </si>
  <si>
    <t>A20 PT 201 SERE-DEVA CFR DV</t>
  </si>
  <si>
    <t>PTZ 105 BL. 11 ZAMFIRESCU DEVA</t>
  </si>
  <si>
    <t>A20 BUJAC-PECICA AR</t>
  </si>
  <si>
    <t>A20 MANASTIUR-FAGET TM</t>
  </si>
  <si>
    <t>PTA 3507 SALA EVENIMENTE VETELL</t>
  </si>
  <si>
    <t>T2548 GHIRODA PRIETENIEI</t>
  </si>
  <si>
    <t>A20 NR.4-LUGOJ TM</t>
  </si>
  <si>
    <t>T 52043</t>
  </si>
  <si>
    <t>T 41748</t>
  </si>
  <si>
    <t>T 51771</t>
  </si>
  <si>
    <t>S20 NR.1-FAGET TM</t>
  </si>
  <si>
    <t>A20 GHIRODA-PADUREA VERDE TM</t>
  </si>
  <si>
    <t>11183480</t>
  </si>
  <si>
    <t>09104104</t>
  </si>
  <si>
    <t>11324051</t>
  </si>
  <si>
    <t>11138964</t>
  </si>
  <si>
    <t>10673800</t>
  </si>
  <si>
    <t>11204335</t>
  </si>
  <si>
    <t>11005263</t>
  </si>
  <si>
    <t>11448028</t>
  </si>
  <si>
    <t>11817755</t>
  </si>
  <si>
    <t>11618221</t>
  </si>
  <si>
    <t>09514724</t>
  </si>
  <si>
    <t>11492807</t>
  </si>
  <si>
    <t>11797385</t>
  </si>
  <si>
    <t>11703869</t>
  </si>
  <si>
    <t>11486743</t>
  </si>
  <si>
    <t>11163438</t>
  </si>
  <si>
    <t>11180604</t>
  </si>
  <si>
    <t>11372785</t>
  </si>
  <si>
    <t>12028658</t>
  </si>
  <si>
    <t>11374474</t>
  </si>
  <si>
    <t>11346190</t>
  </si>
  <si>
    <t>12002257</t>
  </si>
  <si>
    <t>11970335</t>
  </si>
  <si>
    <t>11487478</t>
  </si>
  <si>
    <t>11533599</t>
  </si>
  <si>
    <t>11374852</t>
  </si>
  <si>
    <t>11796224</t>
  </si>
  <si>
    <t>11464947</t>
  </si>
  <si>
    <t>11323826</t>
  </si>
  <si>
    <t>11297783</t>
  </si>
  <si>
    <t>11448888</t>
  </si>
  <si>
    <t>11371413</t>
  </si>
  <si>
    <t>10641853</t>
  </si>
  <si>
    <t>12119702</t>
  </si>
  <si>
    <t>11665407</t>
  </si>
  <si>
    <t>11350113</t>
  </si>
  <si>
    <t>11182543</t>
  </si>
  <si>
    <t>10455441</t>
  </si>
  <si>
    <t>11614004</t>
  </si>
  <si>
    <t>11596837</t>
  </si>
  <si>
    <t>12002960</t>
  </si>
  <si>
    <t>11521100</t>
  </si>
  <si>
    <t>11846673</t>
  </si>
  <si>
    <t>12143847</t>
  </si>
  <si>
    <t>10305986</t>
  </si>
  <si>
    <t>12119351</t>
  </si>
  <si>
    <t>Bransament electric trifazat existent.</t>
  </si>
  <si>
    <t>Bransament electric monofazat pozat apparent pe stâlpul SC 10001 nr. 41 din LEA JT - str. Buituri, zona PTZ nr. 38 PECO, cu BMPM 32 A montat pozat aparent pe stalpul de racord.-</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</si>
  <si>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</si>
  <si>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</si>
  <si>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trifazic aerian existent cu BMPT-32A si contor trifazat bidirectional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</si>
  <si>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</si>
  <si>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</si>
  <si>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Din LEA 20kV GAI - Rase Usoare prin racord LEA 20kV la PTA 20/0.4kV - 160kVA nr.8277 (proprietate terti) si instalatiile de JT existente..</t>
  </si>
  <si>
    <t>Din LEA 20kV Fintinele -Prefabricate prin racord 20kV la PTA 20/0.4kV, 250kVA, nr.3462 (terti) si instalatiile jt existente..</t>
  </si>
  <si>
    <t>Bransament electric trifazat care se va desfiinta dupa realizarea noului bransament corespunzator puterii solicitate.-</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</si>
  <si>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</si>
  <si>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</si>
  <si>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Din PTB 20/0.4kV, 630kVA, nr.1406, din tabloul jt al PTB prin instalatia de alimentare cu energie electrica existenta, lucrari realizate conform ATR 15957 / 04.02.2005..</t>
  </si>
  <si>
    <t>Din PTA 20/0.4kV, 400kVA, nr.3601, din CD a PTA prin coloana la BMPTi cu contor electronic trifazat in montaj semidirect 3xTC=150/5A..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</si>
  <si>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</si>
  <si>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</si>
  <si>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</si>
  <si>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Racord 20 kV alimentat din PTZ nr. 143 SIT INDUSTRIAL, unde a fost montata celula de masura echipata cu 2 transformatoare de tensiune 20/0.1 kV (clasa de precizie 0.5S) si 2 transformatoare de curent de 50/5A (clasa de precizie 0.5S); cu contor electronic trifazat de energie electrica activa si reactiva clasa 0.5S, montat in firida masura din exteriorul PTZ nr. 143.-</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</si>
  <si>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</si>
  <si>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</si>
  <si>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</si>
  <si>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</si>
  <si>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</si>
  <si>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</si>
  <si>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</si>
  <si>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</si>
  <si>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</si>
  <si>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</si>
  <si>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</si>
  <si>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</si>
  <si>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</si>
  <si>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05/09/2022</t>
  </si>
  <si>
    <t>06/09/2022</t>
  </si>
  <si>
    <t>07/09/2022</t>
  </si>
  <si>
    <t>08/09/2022</t>
  </si>
  <si>
    <t>09/09/2022</t>
  </si>
  <si>
    <t>12/09/2022</t>
  </si>
  <si>
    <t>13/09/2022</t>
  </si>
  <si>
    <t>14/09/2022</t>
  </si>
  <si>
    <t>15/09/2022</t>
  </si>
  <si>
    <t>16/09/2022</t>
  </si>
  <si>
    <t>19/09/2022</t>
  </si>
  <si>
    <t>20/09/2022</t>
  </si>
  <si>
    <t>21/09/2022</t>
  </si>
  <si>
    <t>22/09/2022</t>
  </si>
  <si>
    <t>23/09/2022</t>
  </si>
  <si>
    <t>26/09/2022</t>
  </si>
  <si>
    <t>27/09/2022</t>
  </si>
  <si>
    <t>28/09/2022</t>
  </si>
  <si>
    <t>29/09/2022</t>
  </si>
  <si>
    <t>30/09/2022</t>
  </si>
  <si>
    <t>Ord.59/2013; Ord.228/2018; Ord.19/2028</t>
  </si>
  <si>
    <t>Ord.59/2013; Ord.228/2018; Ord.19/2030</t>
  </si>
  <si>
    <t>Ord.59/2013; Ord.228/2018; Ord.19/2031</t>
  </si>
  <si>
    <t>Ord.59/2013; Ord.228/2018; Ord.19/2032</t>
  </si>
  <si>
    <t>Ord.59/2013; Ord.228/2018; Ord.19/2034</t>
  </si>
  <si>
    <t>Ord.59/2013; Ord.228/2018; Ord.19/2039</t>
  </si>
  <si>
    <t>Ord.59/2013; Ord.228/2018; Ord.19/2040</t>
  </si>
  <si>
    <t>Ord.59/2013; Ord.228/2018; Ord.19/2045</t>
  </si>
  <si>
    <t>Ord.59/2013; Ord.228/2018; Ord.19/2049</t>
  </si>
  <si>
    <t>Ord.59/2013; Ord.228/2018; Ord.19/2051</t>
  </si>
  <si>
    <t>Ord.59/2013; Ord.228/2018; Ord.19/2056</t>
  </si>
  <si>
    <t>Ord.59/2013; Ord.228/2018; Ord.19/2059</t>
  </si>
  <si>
    <t>Ord.59/2013; Ord.228/2018; Ord.19/2062</t>
  </si>
  <si>
    <t>Ord.59/2013; Ord.228/2018; Ord.19/2064</t>
  </si>
  <si>
    <t>Ord.59/2013; Ord.228/2018; Ord.19/2067</t>
  </si>
  <si>
    <t>Ord.59/2013; Ord.228/2018; Ord.19/2070</t>
  </si>
  <si>
    <t>Ord.59/2013; Ord.228/2018; Ord.19/2073</t>
  </si>
  <si>
    <t>Ord.59/2013; Ord.228/2018; Ord.19/2076</t>
  </si>
  <si>
    <t>Ord.59/2013; Ord.228/2018; Ord.19/2078</t>
  </si>
  <si>
    <t>Ord.59/2013; Ord.228/2018; Ord.19/2079</t>
  </si>
  <si>
    <t>Ord.59/2013; Ord.228/2018; Ord.19/2083</t>
  </si>
  <si>
    <t>Ord.59/2013; Ord.228/2018; Ord.19/2084</t>
  </si>
  <si>
    <t>Ord.59/2013; Ord.228/2018; Ord.19/2092</t>
  </si>
  <si>
    <t>Ord.59/2013; Ord.228/2018; Ord.19/2093</t>
  </si>
  <si>
    <t>Ord.59/2013; Ord.228/2018; Ord.19/2094</t>
  </si>
  <si>
    <t>Ord.59/2013; Ord.228/2018; Ord.19/2100</t>
  </si>
  <si>
    <t>Ord.59/2013; Ord.228/2018; Ord.19/2101</t>
  </si>
  <si>
    <t>Ord.59/2013; Ord.228/2018; Ord.19/2102</t>
  </si>
  <si>
    <t>Ord.59/2013; Ord.228/2018; Ord.19/2103</t>
  </si>
  <si>
    <t>Ord.59/2013; Ord.228/2018; Ord.19/2112</t>
  </si>
  <si>
    <t>Ord.59/2013; Ord.228/2018; Ord.19/2113</t>
  </si>
  <si>
    <t>Ord.59/2013; Ord.228/2018; Ord.19/2115</t>
  </si>
  <si>
    <t>Ord.59/2013; Ord.228/2018; Ord.19/2116</t>
  </si>
  <si>
    <t>Ord.59/2013; Ord.228/2018; Ord.19/2123</t>
  </si>
  <si>
    <t>Ord.59/2013; Ord.228/2018; Ord.19/2125</t>
  </si>
  <si>
    <t>Ord.59/2013; Ord.228/2018; Ord.19/2130</t>
  </si>
  <si>
    <t>Ord.59/2013; Ord.228/2018; Ord.19/2131</t>
  </si>
  <si>
    <t>Ord.59/2013; Ord.228/2018; Ord.19/2135</t>
  </si>
  <si>
    <t>Ord.59/2013; Ord.228/2018; Ord.19/2136</t>
  </si>
  <si>
    <t>Ord.59/2013; Ord.228/2018; Ord.19/2140</t>
  </si>
  <si>
    <t>Ord.59/2013; Ord.228/2018; Ord.19/2168</t>
  </si>
  <si>
    <t>Ord.59/2013; Ord.228/2018; Ord.19/2174</t>
  </si>
  <si>
    <t>Ord.59/2013; Ord.228/2018; Ord.19/2186</t>
  </si>
  <si>
    <t>Ord.59/2013; Ord.228/2018; Ord.19/2195</t>
  </si>
  <si>
    <t>Ord.59/2013; Ord.228/2018; Ord.19/2196</t>
  </si>
  <si>
    <t>Ord.59/2013; Ord.228/2018; Ord.19/2197</t>
  </si>
  <si>
    <t>Ord.59/2013; Ord.228/2018; Ord.19/2198</t>
  </si>
  <si>
    <t>Ord.59/2013; Ord.228/2018; Ord.19/2199</t>
  </si>
  <si>
    <t>Ord.59/2013; Ord.228/2018; Ord.19/2200</t>
  </si>
  <si>
    <t>Ord.59/2013; Ord.228/2018; Ord.19/2201</t>
  </si>
  <si>
    <t>05/09/2023</t>
  </si>
  <si>
    <t>06/09/2023</t>
  </si>
  <si>
    <t>07/09/2023</t>
  </si>
  <si>
    <t>08/09/2023</t>
  </si>
  <si>
    <t>09/09/2023</t>
  </si>
  <si>
    <t>12/09/2023</t>
  </si>
  <si>
    <t>13/09/2023</t>
  </si>
  <si>
    <t>14/09/2023</t>
  </si>
  <si>
    <t>15/09/2023</t>
  </si>
  <si>
    <t>16/09/2023</t>
  </si>
  <si>
    <t>19/09/2023</t>
  </si>
  <si>
    <t>20/09/2023</t>
  </si>
  <si>
    <t>21/09/2023</t>
  </si>
  <si>
    <t>22/09/2023</t>
  </si>
  <si>
    <t>23/09/2023</t>
  </si>
  <si>
    <t>26/09/2023</t>
  </si>
  <si>
    <t>27/09/2023</t>
  </si>
  <si>
    <t>28/09/2023</t>
  </si>
  <si>
    <t>29/09/2023</t>
  </si>
  <si>
    <t>30/09/2023</t>
  </si>
  <si>
    <t>RESTAURANT SABROSO CB - C1</t>
  </si>
  <si>
    <t>CEF M.G.-TOUR S.R.L.</t>
  </si>
  <si>
    <t>Prosumator ELECTRIC UP</t>
  </si>
  <si>
    <t>RESTAURANT+CEF</t>
  </si>
  <si>
    <t>HALA CEREALE</t>
  </si>
  <si>
    <t>Sistem fotovoltaic</t>
  </si>
  <si>
    <t>CEF ELITE EUXIN COFFEE S.R.L.</t>
  </si>
  <si>
    <t>HANUL HORA ROMANESCA</t>
  </si>
  <si>
    <t>Moara Garvan+ CEF</t>
  </si>
  <si>
    <t>SPATIU COMERCIAL +CEF 10Kw</t>
  </si>
  <si>
    <t>Fabrica ulei+CEF</t>
  </si>
  <si>
    <t>Prosumator Electric Up - Str. Pacii</t>
  </si>
  <si>
    <t>Moara+CEF</t>
  </si>
  <si>
    <t>LOCUINTA+CEF-spor putere</t>
  </si>
  <si>
    <t>CEF SCAPINO JUNIOR</t>
  </si>
  <si>
    <t>CENTRALA FOTOVOLTAICA 10KW</t>
  </si>
  <si>
    <t>LOCUINTA + CEF-spor putere</t>
  </si>
  <si>
    <t>HOTEL-RESTAURANT+CEF</t>
  </si>
  <si>
    <t>Spor putere Electric Up</t>
  </si>
  <si>
    <t>HOTEL RIVIERA+CEF</t>
  </si>
  <si>
    <t>SEDIU AVICOLA+CEF</t>
  </si>
  <si>
    <t>Societate + CEF</t>
  </si>
  <si>
    <t>SPATIU COMERCIAL+CEF</t>
  </si>
  <si>
    <t>CEF 100 kW si Statie de incarcare 2x22 kW Electric UP</t>
  </si>
  <si>
    <t>IMOBIL + PANOURI</t>
  </si>
  <si>
    <t>MOARA DE GRAU+CEF</t>
  </si>
  <si>
    <t>RO002E210683254- Gala Galaction 11, jupiter, Constanta</t>
  </si>
  <si>
    <t>RESTAURANT POIENITA+CEF</t>
  </si>
  <si>
    <t>Spatiu comercial + CEF - Prosumator Anexa 4</t>
  </si>
  <si>
    <t>CFE RAVAL</t>
  </si>
  <si>
    <t>Vila Medusa</t>
  </si>
  <si>
    <t>CEF+PROSUMATOR</t>
  </si>
  <si>
    <t>Birouri + CEF - Anexa 4</t>
  </si>
  <si>
    <t>IMOBIL+CEF</t>
  </si>
  <si>
    <t>ATELIER MECANIC+FABRICA BRICHETE+CEF-Anexa 1</t>
  </si>
  <si>
    <t>STATIE DE BETOANE MOBILA</t>
  </si>
  <si>
    <t>Lociunta + CEF</t>
  </si>
  <si>
    <t>prosumato dosar</t>
  </si>
  <si>
    <t>Imobil + CEF - Anexa 4</t>
  </si>
  <si>
    <t>Fabrica productie sticla securizata+CEF</t>
  </si>
  <si>
    <t>CEF UNITATE AGRICOLA</t>
  </si>
  <si>
    <t>SPATIU COMERCIAL+ELECTRIC UP</t>
  </si>
  <si>
    <t>CLADIRE IDU SHIPPING&amp;SERVICES</t>
  </si>
  <si>
    <t>SPATIU COMERCIAL +CEF 10 KW</t>
  </si>
  <si>
    <t>Cladire birouri + Electric Up</t>
  </si>
  <si>
    <t>CENTRALA FOTOVOLTAICA 20KW</t>
  </si>
  <si>
    <t>Locuinta +Birou +CEF</t>
  </si>
  <si>
    <t>cef+locuinta</t>
  </si>
  <si>
    <t>cef electric up</t>
  </si>
  <si>
    <t>Spatiu agrement+CEF</t>
  </si>
  <si>
    <t>CENTRALA</t>
  </si>
  <si>
    <t>Pensiune+CEF</t>
  </si>
  <si>
    <t>motel+cef</t>
  </si>
  <si>
    <t>Spatiu comercial + CEF</t>
  </si>
  <si>
    <t>AMENAJARE PISCICOLA + CEF - Anexa 4</t>
  </si>
  <si>
    <t>Centrala electrica fotovoltaica Grain Sistem Service</t>
  </si>
  <si>
    <t>Locuinta unifamiliala</t>
  </si>
  <si>
    <t>CEF DIAL</t>
  </si>
  <si>
    <t>Locuinta+CEF-Anexa 1</t>
  </si>
  <si>
    <t>BAR+CEF-Anexa 1</t>
  </si>
  <si>
    <t>Sediu + CEF Prosumator-spor putere</t>
  </si>
  <si>
    <t>Hala Productie + CEF Prosumator</t>
  </si>
  <si>
    <t>Prosumator Electric Up</t>
  </si>
  <si>
    <t>Magazin+CEF</t>
  </si>
  <si>
    <t>Lant alimentar legume+ CEF - Anexa 4</t>
  </si>
  <si>
    <t>Realizare sistem fotovoltaic on-grid 30kW + statie de incarcare auto 44kW prin programul Electric UP</t>
  </si>
  <si>
    <t>LOCUINTA+ CEF-spor putere</t>
  </si>
  <si>
    <t>LOCUINTA+CEF- Anexa 1 (spor putere)</t>
  </si>
  <si>
    <t>CEF 60 kW</t>
  </si>
  <si>
    <t>CEF 100 kW</t>
  </si>
  <si>
    <t>Scoala + CEF - Anexa 1</t>
  </si>
  <si>
    <t>PTA 7186 -OGRADA PT 2-BUCU</t>
  </si>
  <si>
    <t>PT 226 COMPLEX FILIMON SARBU</t>
  </si>
  <si>
    <t>L 0226 ST TABACARIE - PT 8 MAMAIA</t>
  </si>
  <si>
    <t>PT 84 W.MARACINEANU</t>
  </si>
  <si>
    <t>PCZ-8239-TIPOGRAFIE 1</t>
  </si>
  <si>
    <t>PTAB 1798 SAM JAM A6</t>
  </si>
  <si>
    <t>PTAB 1608 NAVODARI</t>
  </si>
  <si>
    <t>PTAB 1083 OVIDIU SUD</t>
  </si>
  <si>
    <t>PTA 609 SCOALA CUMPANA</t>
  </si>
  <si>
    <t>PT 186 CARTIER NOU COICIU</t>
  </si>
  <si>
    <t>A20 2002- SACELE CT</t>
  </si>
  <si>
    <t>PTA 1439 HORIA</t>
  </si>
  <si>
    <t>PTAB 1640</t>
  </si>
  <si>
    <t>PT 93 POMPE ORIF</t>
  </si>
  <si>
    <t>PTCZ 366 EPURATIE EFORIE SUD</t>
  </si>
  <si>
    <t>PTA 2700 STR VICTORIA OLTENITA</t>
  </si>
  <si>
    <t>PTAB 3240 MODELU</t>
  </si>
  <si>
    <t>PCZ 3009 L20 SILOZ</t>
  </si>
  <si>
    <t>PT 360 SEIMENII MICI</t>
  </si>
  <si>
    <t>A20 9606- BAIA TL</t>
  </si>
  <si>
    <t>PT 167 BL F1 ICIL</t>
  </si>
  <si>
    <t>PCZ 3287 ABATOR SILOZ</t>
  </si>
  <si>
    <t>S20 8801- PA 88 PELICAN TL</t>
  </si>
  <si>
    <t>A20 9300- TULCEA VEST TL</t>
  </si>
  <si>
    <t>PTZ 135 BL.M.VODA L 8801</t>
  </si>
  <si>
    <t>PT 10 MAMAIA HOTEL ALBATROS</t>
  </si>
  <si>
    <t>PTA 395 SAT 2 RASOVA</t>
  </si>
  <si>
    <t>PTA 546 SF.GHEORGHE L 11100</t>
  </si>
  <si>
    <t>PT 1088 LEA 4406</t>
  </si>
  <si>
    <t>PTZ 76 INEL ROCADA L 11500</t>
  </si>
  <si>
    <t>PTA 3906 VISINI</t>
  </si>
  <si>
    <t>PTA 7692 GIURGENI-OREZARIE 2</t>
  </si>
  <si>
    <t>PCZ-8551-CANALIZARE</t>
  </si>
  <si>
    <t>PTA 91 POPA SAPCA PALAZU MARE</t>
  </si>
  <si>
    <t>A20 ORAS-SLOBOZIA NORD SL</t>
  </si>
  <si>
    <t>PTA 3074 LEA GRADISTEA</t>
  </si>
  <si>
    <t>PT 1231 GRADINA</t>
  </si>
  <si>
    <t>PT 53M</t>
  </si>
  <si>
    <t>PT 507 BL R2 REBUBLICII</t>
  </si>
  <si>
    <t>PTCZ 115 CAP AURORA R.OPAL</t>
  </si>
  <si>
    <t>PTA-8005-ORAS</t>
  </si>
  <si>
    <t>PT 180 STR.MALCOCI L 9210</t>
  </si>
  <si>
    <t>PTA 821</t>
  </si>
  <si>
    <t>PTA 131 CIUCUROVA L 9604</t>
  </si>
  <si>
    <t>PCZ 3033 L20 FNC</t>
  </si>
  <si>
    <t>A20 9503- ZEBIL TL</t>
  </si>
  <si>
    <t>PTCZ 559 JUPITER R. CAPITOL</t>
  </si>
  <si>
    <t>PTCZ 383 COSTINESTI</t>
  </si>
  <si>
    <t>A20 MALU-CAZANESTI SL</t>
  </si>
  <si>
    <t>PTA 6053 -FETESTI</t>
  </si>
  <si>
    <t>PTA 209 EFORIE NORD CARTIER</t>
  </si>
  <si>
    <t>MOVILA PTA 7056</t>
  </si>
  <si>
    <t>PTA-5534 FIERBINTI</t>
  </si>
  <si>
    <t>A20 4506 POIANA SP- NAZARCEA CT</t>
  </si>
  <si>
    <t>PTA 7127</t>
  </si>
  <si>
    <t>PTA 402 VAMA VECHE SAT</t>
  </si>
  <si>
    <t>PT 602 INTRARE CUMPANA SOSEAUA CONSTANTE</t>
  </si>
  <si>
    <t>PTAB 1773 LOGISTIC</t>
  </si>
  <si>
    <t>PT 1751 PROMENADA NAVODARI</t>
  </si>
  <si>
    <t>PTA 6181-FACAENI</t>
  </si>
  <si>
    <t>PTA 8341-MALU</t>
  </si>
  <si>
    <t>PCZ 6309-CONSERVE</t>
  </si>
  <si>
    <t>PT 1679</t>
  </si>
  <si>
    <t>S20 5604 SEIMENI- CERNAVODA CT</t>
  </si>
  <si>
    <t>PTCZ 355</t>
  </si>
  <si>
    <t>PTA-131 V. ALECSANDRI L 9908</t>
  </si>
  <si>
    <t>PT 590 PRIMAVERII</t>
  </si>
  <si>
    <t>PT 32 UMC STR.MIRCEA</t>
  </si>
  <si>
    <t>A20 10907- BABADAG TL</t>
  </si>
  <si>
    <t>PTA 166 IVV V.NUCARILOR L 10000</t>
  </si>
  <si>
    <t>PTA1 SAT AMZACEA L1702</t>
  </si>
  <si>
    <t>PTA 5130-AV_MANASIA</t>
  </si>
  <si>
    <t>PTCZ 396 CONEL COSTINESTI</t>
  </si>
  <si>
    <t>PT 141 FABRICA DE LANA</t>
  </si>
  <si>
    <t>PTA 418 23 AUGUST SAT 4</t>
  </si>
  <si>
    <t>PT 27 MANGALIA H. MANGALIA</t>
  </si>
  <si>
    <t>S10 0204 PT 218- TABACARIE CT</t>
  </si>
  <si>
    <t>PTA 6238-REZERVA</t>
  </si>
  <si>
    <t>PTA 414 L 10201</t>
  </si>
  <si>
    <t>PCZ 6210-HAGIENI</t>
  </si>
  <si>
    <t>PTA-8001-CANALIZARE</t>
  </si>
  <si>
    <t>PTA 3316 MODELU</t>
  </si>
  <si>
    <t>PTA-8003-IRIG2NORD</t>
  </si>
  <si>
    <t>PTA3 COBADIN L6302</t>
  </si>
  <si>
    <t>A20 COSERENI-MOVILITA SL</t>
  </si>
  <si>
    <t>PTAB 6178-FACAENI</t>
  </si>
  <si>
    <t>MOVILA PTA 7089</t>
  </si>
  <si>
    <t>PTA 6193-FACAENI</t>
  </si>
  <si>
    <t>A20 10206- CRISAN TL</t>
  </si>
  <si>
    <t>PTA5495 - COSERENI</t>
  </si>
  <si>
    <t>PT 361 BL IV 6 INEL II</t>
  </si>
  <si>
    <t>PT 206 STR PIONERULUI PALZU MARE</t>
  </si>
  <si>
    <t>S20 0222 PT 784- TABACARIE CT</t>
  </si>
  <si>
    <t>PTA 1823 PLAJA MIDIA L 4408</t>
  </si>
  <si>
    <t>PTA 460 23 AUGUST SAT 3</t>
  </si>
  <si>
    <t>PCZ-8025-SPITAL</t>
  </si>
  <si>
    <t>PT 461 CRISAN L 10206</t>
  </si>
  <si>
    <t>A20 CERBU-FETESTI SL</t>
  </si>
  <si>
    <t>PT 1777 DEBARCADER OVIDIU</t>
  </si>
  <si>
    <t>PT 117 ICRTI</t>
  </si>
  <si>
    <t>PTA 215 PISCICOLA 1 L 10008</t>
  </si>
  <si>
    <t>PT 766 GRAIN SISTEM</t>
  </si>
  <si>
    <t>PT 16 PRISLAV L 9214</t>
  </si>
  <si>
    <t>PTA 1212 LUMINA</t>
  </si>
  <si>
    <t>PTAB 3224 GRADISTEA</t>
  </si>
  <si>
    <t>PTA 824</t>
  </si>
  <si>
    <t>S20 8204 HARSOVA- HARSOVA ORAS CT</t>
  </si>
  <si>
    <t>PTA 7475 -POMPE APA</t>
  </si>
  <si>
    <t>PTCZ 60 MANGALIA</t>
  </si>
  <si>
    <t>RA.T. 23008 LEA GRADISTEA</t>
  </si>
  <si>
    <t>PTA 142 SAT 1 TOPOLOG L 9705</t>
  </si>
  <si>
    <t>PTA-5149 ALEXENI</t>
  </si>
  <si>
    <t>A20 GRADISTEA-CALARASI CL</t>
  </si>
  <si>
    <t>PCZ 3005 L20 BOIANU</t>
  </si>
  <si>
    <t>PCZ 3006 VOLNA L20 BOIANU</t>
  </si>
  <si>
    <t>PTA-8014-ABATOR</t>
  </si>
  <si>
    <t>PTA-8103-PALTINIS</t>
  </si>
  <si>
    <t>A20 9502- ZEBIL TL</t>
  </si>
  <si>
    <t>PTZ 287 ISACCEA L 10104</t>
  </si>
  <si>
    <t>PT 1722 MAMAIA SAT</t>
  </si>
  <si>
    <t>APA IND PTA 7250</t>
  </si>
  <si>
    <t>PT 841 RAJA</t>
  </si>
  <si>
    <t>PTA 2623 MOARA CRIVAT</t>
  </si>
  <si>
    <t>PTA 5263 - COSERENI</t>
  </si>
  <si>
    <t>PTCZ 385 CANTINA 2 COSTINESTI</t>
  </si>
  <si>
    <t>PT 640 STR VETERANI FOST PT 600</t>
  </si>
  <si>
    <t>PTA 3066 STEFAN CEL MARE</t>
  </si>
  <si>
    <t>11646880</t>
  </si>
  <si>
    <t>11501172</t>
  </si>
  <si>
    <t>11521519</t>
  </si>
  <si>
    <t>11448131</t>
  </si>
  <si>
    <t>11324689</t>
  </si>
  <si>
    <t>11299515</t>
  </si>
  <si>
    <t>11128549</t>
  </si>
  <si>
    <t>11044963</t>
  </si>
  <si>
    <t>10629715</t>
  </si>
  <si>
    <t>10506193</t>
  </si>
  <si>
    <t>10192057</t>
  </si>
  <si>
    <t>11600777</t>
  </si>
  <si>
    <t>10871638</t>
  </si>
  <si>
    <t>11619420</t>
  </si>
  <si>
    <t>11614619</t>
  </si>
  <si>
    <t>11299446</t>
  </si>
  <si>
    <t>11208755</t>
  </si>
  <si>
    <t>10482792</t>
  </si>
  <si>
    <t>11184727</t>
  </si>
  <si>
    <t>10724015</t>
  </si>
  <si>
    <t>10549443</t>
  </si>
  <si>
    <t>10473815</t>
  </si>
  <si>
    <t>11594963</t>
  </si>
  <si>
    <t>11272895</t>
  </si>
  <si>
    <t>10739215</t>
  </si>
  <si>
    <t>11043373</t>
  </si>
  <si>
    <t>11828697</t>
  </si>
  <si>
    <t>11371309</t>
  </si>
  <si>
    <t>11180152</t>
  </si>
  <si>
    <t>11065150</t>
  </si>
  <si>
    <t>10993511</t>
  </si>
  <si>
    <t>10656703</t>
  </si>
  <si>
    <t>10449287</t>
  </si>
  <si>
    <t>11803273</t>
  </si>
  <si>
    <t>11872833</t>
  </si>
  <si>
    <t>11595895</t>
  </si>
  <si>
    <t>11666910</t>
  </si>
  <si>
    <t>11442746</t>
  </si>
  <si>
    <t>11346468</t>
  </si>
  <si>
    <t>11043658</t>
  </si>
  <si>
    <t>10525402</t>
  </si>
  <si>
    <t>11591815</t>
  </si>
  <si>
    <t>11522576</t>
  </si>
  <si>
    <t>11497946</t>
  </si>
  <si>
    <t>11522781</t>
  </si>
  <si>
    <t>11250050</t>
  </si>
  <si>
    <t>11306269</t>
  </si>
  <si>
    <t>10872142</t>
  </si>
  <si>
    <t>10675676</t>
  </si>
  <si>
    <t>11783589</t>
  </si>
  <si>
    <t>11873152</t>
  </si>
  <si>
    <t>11695221</t>
  </si>
  <si>
    <t>11717378</t>
  </si>
  <si>
    <t>11647346</t>
  </si>
  <si>
    <t>11296751</t>
  </si>
  <si>
    <t>11303017</t>
  </si>
  <si>
    <t>11142280</t>
  </si>
  <si>
    <t>11060217</t>
  </si>
  <si>
    <t>11818790</t>
  </si>
  <si>
    <t>11847960</t>
  </si>
  <si>
    <t>11873018</t>
  </si>
  <si>
    <t>11776435</t>
  </si>
  <si>
    <t>11771048</t>
  </si>
  <si>
    <t>11768384</t>
  </si>
  <si>
    <t>11596225</t>
  </si>
  <si>
    <t>11651867</t>
  </si>
  <si>
    <t>11645331</t>
  </si>
  <si>
    <t>11574745</t>
  </si>
  <si>
    <t>11321010</t>
  </si>
  <si>
    <t>11325178</t>
  </si>
  <si>
    <t>11293490</t>
  </si>
  <si>
    <t>10998241</t>
  </si>
  <si>
    <t>11061363</t>
  </si>
  <si>
    <t>11774413</t>
  </si>
  <si>
    <t>11499790</t>
  </si>
  <si>
    <t>11467882</t>
  </si>
  <si>
    <t>11347353</t>
  </si>
  <si>
    <t>11321622</t>
  </si>
  <si>
    <t>10301422</t>
  </si>
  <si>
    <t>11618236</t>
  </si>
  <si>
    <t>11645742</t>
  </si>
  <si>
    <t>11666155</t>
  </si>
  <si>
    <t>11500518</t>
  </si>
  <si>
    <t>12063811</t>
  </si>
  <si>
    <t>11919318</t>
  </si>
  <si>
    <t>11875380</t>
  </si>
  <si>
    <t>11919412</t>
  </si>
  <si>
    <t>11870467</t>
  </si>
  <si>
    <t>11795953</t>
  </si>
  <si>
    <t>11677049</t>
  </si>
  <si>
    <t>11766254</t>
  </si>
  <si>
    <t>11692551</t>
  </si>
  <si>
    <t>11670446</t>
  </si>
  <si>
    <t>11651154</t>
  </si>
  <si>
    <t>11619150</t>
  </si>
  <si>
    <t>11648075</t>
  </si>
  <si>
    <t>11499887</t>
  </si>
  <si>
    <t>11344805</t>
  </si>
  <si>
    <t>11370550</t>
  </si>
  <si>
    <t>12169666</t>
  </si>
  <si>
    <t>12121861</t>
  </si>
  <si>
    <t>11694481</t>
  </si>
  <si>
    <t>11604593</t>
  </si>
  <si>
    <t>11646588</t>
  </si>
  <si>
    <t>11668995</t>
  </si>
  <si>
    <t>11596473</t>
  </si>
  <si>
    <t>11596675</t>
  </si>
  <si>
    <t>11499367</t>
  </si>
  <si>
    <t>11273645</t>
  </si>
  <si>
    <t>10894511</t>
  </si>
  <si>
    <t>12061833</t>
  </si>
  <si>
    <t>11618714</t>
  </si>
  <si>
    <t>11667937</t>
  </si>
  <si>
    <t>11466411</t>
  </si>
  <si>
    <t>12094656</t>
  </si>
  <si>
    <t>12042795</t>
  </si>
  <si>
    <t>11796052</t>
  </si>
  <si>
    <t>11650388</t>
  </si>
  <si>
    <t>11520443</t>
  </si>
  <si>
    <t>11462659</t>
  </si>
  <si>
    <t>11943512</t>
  </si>
  <si>
    <t>11556789</t>
  </si>
  <si>
    <t>12173727</t>
  </si>
  <si>
    <t>11921872</t>
  </si>
  <si>
    <t>11970070</t>
  </si>
  <si>
    <t>11919100</t>
  </si>
  <si>
    <t>11766515</t>
  </si>
  <si>
    <t>11612136</t>
  </si>
  <si>
    <t>10871738</t>
  </si>
  <si>
    <t>09963178</t>
  </si>
  <si>
    <t>11645418</t>
  </si>
  <si>
    <t>11938802</t>
  </si>
  <si>
    <t>11825868</t>
  </si>
  <si>
    <t>11693501</t>
  </si>
  <si>
    <t>11645642</t>
  </si>
  <si>
    <t>11592550</t>
  </si>
  <si>
    <t>11667692</t>
  </si>
  <si>
    <t>11467386</t>
  </si>
  <si>
    <t>11369634</t>
  </si>
  <si>
    <t>09759673</t>
  </si>
  <si>
    <t>Costul mediu pentru realizarea unui bransament trifazat subteran din LEA 0,4kV cu putere absorbita mai mica de 30 kVA este de 2430 lei. Se va realiza un bransament trifazat, ce se va alimenta din linia electrica aeriana existenta de 0,4 kV, din stalp de racord SC10001. Din stalpul SC10001 existent se va poza un cablu de joasa tensiune 3x25+16C mmp in lungime de 30 m, din care 10 m pe stalpul de racord si 20 m subteran pana intr-un BMPT ce va fi amplasat la limita de proprietate (soclu de beton). BMPT prevazut cu disjunctor de 63 A, reglat la 0,8%.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</si>
  <si>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</si>
  <si>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</si>
  <si>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</si>
  <si>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PTA 1439 realizat cu cablu de sectiune 3x150+95 N mmp Al in lungime de 10 m pana in cutie securizata din rasina sintetica echipata cu intreruptor tetrapolar In = 180 A unificat montata pe stalp PTA 1439. Din cutie securizata noua se va realiza bransament trifazat cu cablu de sectiune 3x150+95N mmp Al in lungime de 6 m, din care 2 m pe stalpul si 4 m subteran profil A nepavat pana in BMPTS1 In=180 A si ansamblu TC 125/5 A. Se va monta contor electronic trifazat in montaj semidirect tip SmartMeter bidirectional CERT1. BMPTS1 si contorul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</si>
  <si>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</si>
  <si>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disjunctorul trifazat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</si>
  <si>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</si>
  <si>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</si>
  <si>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</si>
  <si>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</si>
  <si>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</si>
  <si>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Costul mediu pentru realizarea unui bransament trifazat aerian din LEA 0 ,4kV cu putere absorbita mai mica de 30 kVA este de 1460 lei. 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catreUO MTJT.</t>
  </si>
  <si>
    <t>Se mentine alimentarea existenta. Se va inlocui BMPM existent cu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</si>
  <si>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</si>
  <si>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</si>
  <si>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</si>
  <si>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 INSTALATIE DE RACORDARE EXISTENTA CARE SE MENTINE CU BRANSAMENT TRIFAZAT AERIAN, BMPT 32A MONTAT PE STALPUL DE CADERE SC 10001, CONTOR ELECTRONIC TRIFAZAT IN MONTAJ DIRECT MONTAT IN BMPT. INLOCUIRE DISJUNCTOR 32A EXISTENT CU DISJUNCTOR 63A IN BMPT. INLOCUIRE MASURA EXISTENTA.</t>
  </si>
  <si>
    <t>Se mentine alimentarea existenta. Se va inlocui disjunctorul existent cu un disjunctor monofazat nou de 63 A, reglat al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</si>
  <si>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MONTARE CS CU 4 CAI TIP DS4522/2, MATRICOLA 288200 PENTRU CABLURI DIN Al PANA LA 240mmp (COMPUSA DIN CLEMA CU 4 CAI DE 400A, CASETA STRADALA INCLUSIV CONFECTIA METALICA PENTRU FIXARE IN SUPORT DE BETON), MUTARE CABLU DE 240mmp DIN CUTIA DE TRECERE DE PE SE11 NR.1 IN CS, MONTARE 8ml DE CABLU DE 240mmp DIN CS NOUA PANA IN CUTIA DE TRECERE DIN SUBTERAN IN AERIAN. MONTARE PE SOCLU DE BETON LA LIMITA DE PROPRIETATE A UNUI BMPTS1 ECHIPAT CU TC-uri 125/5A+400%, RACORDAT DIN CS NOUA CU CABLU QUADRIPOLAR 3x50+25N mmp IN LUNGIME DE 6ml. INLOCUIRE MASURA EXISTENTA.</t>
  </si>
  <si>
    <t>Se va realiza un racord nou de cu cablu de joasa tensiune de sectiune 4x1x150 mmp CU in lungime de 10 m pana la un intreruptor magnetotermic unificat de 125 A, amplasat in cutie securizata din rasina sintetica, pe stalp PTA. Din intreruptor se va realiza un bransament trifazat cu cablu de sectiune 3x150+95 mmp CU in lungime de 6 m pana intr-un BMPT unificat, amplasat pe suport la sol, la limita de proprietate cu acces din domeniul public, langa PTA. BMPT-ul va fi semidirect tip monobloc, echipat cu separator, ansamblu reductori de 125/5 A si un intrerupator JT automat de 80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numepropriu si acestea se vor atasa dosarului de instalatie interioara. - Dupa PIF Bransament trifazat nou, bransamentul trifazat existent se va desfiinta, si impreuna cu grupul de masura se vor preda catre UO MTJT.</t>
  </si>
  <si>
    <t>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</si>
  <si>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vor utiliza instalatiile existente si se va monta un contor electronic inteligent monofazat programat cu dublu sens pentru masurarea energiei electrice absorbite/evacuate din/in retea, pe instalatia de alimentare din reteua operatorului de distributie, inlocuindu-se cel existent. Contorul monofazat existent, cu seria 3000084839, se va demonta si se va preda catre UO MTJT.</t>
  </si>
  <si>
    <t>SE MENTINE ALIMENTAREA EXISTENTA CU COLOANA DIN BORNELE N=JT ALE TRAFO DE PUTERE. CONTOR ELECTRONIC TRIFAZAT EXISTENT IN MONTAJ SEMIDIRECT TC-URI 300/5A, MONTAT IN BMPT PE EPRETELE EXTERIOR LA PCZ 3033.</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</si>
  <si>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</si>
  <si>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</si>
  <si>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</si>
  <si>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</si>
  <si>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SE4. Din stalpul SE4 existent se va poza un cablu de joasa tensiune 3x25+16C mmp (anulare 2 faze) in lungime de 13 m, din care 10 m pe stalpul de racord, 1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</si>
  <si>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Se mentine alimentarea existenta.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</si>
  <si>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</si>
  <si>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Constantin Bobescu 26 A circuit liber. Din CS existenta se va poza un cablu de joasa tensiune 3x25+16C mmp in lungime de 12 , din care 10 m subteran profil A piatra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</si>
  <si>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Bransament trifazat nou cu o deschidere suplimentara alimentat din LEA 0.4kV stalp de retea tip SC 15006 cu cablu XLPE 4x16 mmp cu L=32m, de la stalpul de retea la stalpul de bransament nou proiectat tip SC10001, din care 21m traversare strada si 11m pozat prin tub de protectie pana la BMPT de 25A care va respecta FT-133_Ed 5 si va fi echipata cnf FT-124_Ed 4 pus la dispozitie de E-Distributie Dobrogea, montat pe stalpul de bransament. Costul mediu pentru realizarea unui bransament trifazat, cu o deschidere suplimentara, din Lea 0,4kV este de 3390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</si>
  <si>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</si>
  <si>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</si>
  <si>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Se mentine alimentarea existenta. Se va inlocui disjunctorul existent cu un disjunctor trifazat nou de 25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</si>
  <si>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</si>
  <si>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</si>
  <si>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BMPT existent, se va inlocui disjunctorul 32 A existent cu un disjunctor de 40 A si contorul trifazic existent cu contor electronic trifazat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</si>
  <si>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</si>
  <si>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</si>
  <si>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</si>
  <si>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existenta. Se va programa pe inregistrarea circulatiei de energie in dublu sens contorul electronic trifazat Smart Meter existent in BMPT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</si>
  <si>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-BRANSAMENT TRIFAZAT MONTAT APARENT PE STALPUL SE11 AL LEA DE JT EXISTENTA IN LUNGIME DE 10ml(CABLU JT TORS DIN AL IZOLAT 4X16DC4183/3-10ml din care 8ml pozare pe stalp). MONTARE BMPT 32A tip E-DISTRIBUTIE CONFORM FT-124_MAT Ed.04. si FT-133_MAT Ed.05 PE STALPUL SE11. MONTARE MASURA. CONTORUL VA FI PUS LA DISPOZITIE DE CATRE E-DISTRIBUTIE DOBROGEA.</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</si>
  <si>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</si>
  <si>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406,82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</si>
  <si>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</si>
  <si>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Se va realiza un bransament trifazat, ce se va alimenta din linia electrica aeriana existenta de 0,4 kV, din stalp de racord SC10001 Nr 19. Din stalpul SC10001 existent se va poza un cablu de joasa tensiune 3x25+16C mmp in lungime de 16 m, din care 10 m pe stalpul de racord, 4 m subteran profil A dale si 2 m urcarea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</si>
  <si>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inlocui contorul trifazat existent in BMPT 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</si>
  <si>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</si>
  <si>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</si>
  <si>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In FDCP 4 abonati existent, se va inlocui disjunctorul 32 A existent cu un disjunctor de 40 A si contorul monofazic existent se va programa pe inregistrarea circulatiei de energie in dublu sens.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</si>
  <si>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</si>
  <si>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MONTAT APARENT PE STALP LEA DE JT EXISTENTA IN LUNGIME DE 10ml(CABLU JT TORS DIN AL IZOLAT 4X16DC4183/3-10ml din care 8ml pozare pe stalp). MONTARE BMPT 32A tip E-DISTRIBUTIE CONFORM FT-124_MAT Ed.04. si FT-133_MAT Ed.05 PE STALP. MONTARE MASURA. BMPT-ul SI CONTORUL VOR FI PUSE LA DISPOZITIE DE CATRE E-DISTRIBUTIE DOBROGEA. COSTUL MEDIU PENTRU REALIZAREA UNUI BRANSAMENT TRIFAZAT DIN LEA 0,4kV ESTE DE 1460 LEI.</t>
  </si>
  <si>
    <t>BRANSAMENT TRIFAZAT EXISTENT. BMPT EXISTENT. INLOCUIRE MASURA EXISTENTA.</t>
  </si>
  <si>
    <t>Bransamentul trifazic existent se va inlocui cu bransament trifazic nou, ce se va alimenta din LEA 0,4 kV, din stalp de racord tip SC 10005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</si>
  <si>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INSTALATIA DE RACORDARE EXISTENTA DIN PC 3710. MASURA EXISTENTA.</t>
  </si>
  <si>
    <t>SE MENTINE INSTALATIA DE RACORDARE EXISTENTA ALIMENTATA DIN PCZ 3005. INLOCUIRE MASURA EXISTENTA. TRANSFORMATORI DE CURENT TC-uri 200/5A EXISTENTI.</t>
  </si>
  <si>
    <t>BRANSAMENT MONOFAZAT EXISTENT. FDCP EXISTENT. INLOCUIRE MASURA EXISTENTA.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</si>
  <si>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</si>
  <si>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</si>
  <si>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</si>
  <si>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</si>
  <si>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</si>
  <si>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</si>
  <si>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Se va realiza un bransament trifazat, ce se va alimenta din linia electrica subterana existenta de 0,4 kV, din TGD aferent PT 396. Din TGD existenta se va poza un cablu de joasa tensiune 3x150+95N mmp Al in lungime de 10 m pana intr-un BMPT ce va fi amplasat la limita de proprietate (soclu de beton). BMPT prevazut cu disjunctor de 180 A, si ansamblu TC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existent se va desfiinta, si impreuna cu grupul de masura se vor preda catre UO MTJT.</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</si>
  <si>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</si>
  <si>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&lt;![CDATA[Se mentine alimentarea existenta. Se va inlocui contorul electronic trifazat cu un contor electronic trifazat tip SmartMeter bidirectional CERT1. Se vor respecta conditiile tehnice cf Ord ANRE 228/2018. Se vor realiza lucrari pe palierul instala</t>
  </si>
  <si>
    <t>&lt;![CDATA[Se mentine situatia existenta. Alimentarea cu energie electrica a obiectivului se va face din LEA jt aferenta PCZ 8239 prin bransament trifazat existent din cablu jt 3x10+6Cmmp conform DC 4126RO cu lungimea de 10m pozat pe stalp SE4, cu BMPT25A</t>
  </si>
  <si>
    <t>-se mentine alimentarea cu energie electrica existenta fiind necesar montarea unui contor electronic monofazat (smartmeter)Lucrari conexe:Protect ia la supratensiuni si protectia diferentiala fac parte din instalatia de utilizare a utilizatorului si se va realiza pe cheltuiala acestuia cu o firma autorizata A.N.R.E. Instalatia de dupa BMPM (inclusiv priza de impamantare) va ramane in gestiunea clientului.</t>
  </si>
  <si>
    <t>Se mentine situatia existenta.Alimentarea cu energie electrica a obiectivului se face din LEA jt aferenta PCZ 8343 prin bransament aerian monofazat existent din ACCBYY 10+16mmp cu lungimea de 12m, cu BMPm25A amplasat pe zid locuinta.Este necesara verificarea instalatiei electrice de utilizare si punerea sub tensiune a acesteia. Masurarea energiei se face cu contor electronic monofazat smartmeter existent.Lucrari conexe:Prin grija beneficiarului cu o unitate atestata de ANRE se va monta priza de impamantare cu R&amp;lt;4ohmi.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t>
  </si>
  <si>
    <t>&lt;![CDATA[BRANSAMENT MONOFAZAT EXISTENT. BMPM EXISTENT. MASURA EXISTENTA.]]&gt;</t>
  </si>
  <si>
    <t>&lt;![CDATA[BRANSAMENT TRIFAZAT AERIAN DIRECT LA CLADIRE RACORDAT DIN STALPUL NR.9 SE11 AL LEA DE JT EXISTENTA NEIZOLATA CIRCUIT NR.1 AFERENT PTAB 3240. BMPT 40A EXISTENT PE CLADIRE. MASURA EXISTENTA.]]&gt;</t>
  </si>
  <si>
    <t>&lt;![CDATA[- INSTALATIE DE RACORDARE EXISTENTA CU CONTOR SMART METER MONOFAZAT MONTAT IN FDCP NR. 38.]]&gt;</t>
  </si>
  <si>
    <t>- SE MENTINE INSTALATIA DE RACORDARE EXISTENTA. INLOCUIRE MASURA EXISTENTA IN CAMERA DE JT A PCZ 3287.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</si>
  <si>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</si>
  <si>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</si>
  <si>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</si>
  <si>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situatia existenta Alimentarea cu energie electrica a obiectivului se face din LEA jt aferenta PCZ 8551 prin bransament aerian trifazat existent din TYIR 3x16+25mmp, cu BMPT40A.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vor realiza modificarile necesare in instalatia electrica de utilizare in conformitate cu noua putere absorbita solicitata. Instalatia electrica de utilizare va fi prevazuta cu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DPST (pentru protectia la supratensiuni).</t>
  </si>
  <si>
    <t>Se mentine alimentarea existenta.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</si>
  <si>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Alimentarea cu energie electrica a obiectivului se va face din LEA jt aferenta PTA 8005 prin executarea urmatoarelor lucrari: -,,Demontare+recuperare bransament monofazat existent compus din cablu jt 1x10+6C cu lungimea de 9m, BMPm32A si contor monofazat -,,Construire bransament nou trifazat din cablu jt 3x10+6C conform DC 4126RO cu lungimea de 9m pozat prin tub de protectie rigid pe stalp de retea jt SC 10001, cu BMPT25A echipat conform FT 124_ MAT ed.4,pus la dispozitie de EDD&lt;(&gt;,&lt;)&gt;ce se va amplasa pe acelasi stalp. Costul mediu pentru realizarea unui bransament trifazat din Lea 0,4kV este de 1460 lei. Masurarea energiei se va face cu contor trifazat smartmeter CERT 1, 3x127/220...3x230/400V, 0,25-5(80)A nou. Lucrari conexe: Prin grija beneficiarului cu o unitate atestata de ANRE se va monta priza de impamantare cu R&lt;4ohmi si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</si>
  <si>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8297 prin bransament monofazat existent din cablu jt 1x10+6C pozat aparent pe stalp de bransament SE4, cu BMPm32A amplasat pe acelasi stalp.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</si>
  <si>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</si>
  <si>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</si>
  <si>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 Se mentine alimentarea cu energie electrica existenta fiind necesar montarea unui contor electronic monofazat(smartmeter) .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</si>
  <si>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cu energie electrica din LEA jt aferenta PTA 5534, existenta . Bransamentul electric trifazic este corespunzator din punct de vedere tehnic, cu BMPT 32A; -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</si>
  <si>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firida 2+4. Din firida existenta se va poza un cablu de joasa tensiune 3x25+16C mmp in lungime de 4 m, din care 1 m subtera profil A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t>
  </si>
  <si>
    <t>Prosumatorul existent solicita spor de putere de la Pabs.=12,58kW la Pabs.=70kW. Alimentarea cu energie electrica se va face din bornele de 0,4kV ale transformatorului 20/0,4kV ? 250kVA aferent PTA 8341 prin bransament trifazat nou din cablu jt 3x95+50N DC 4146RO cu lungimea de 11m pozat prin tub de protectie, din care 8m pozat aparent si 3m pozat subteran (spatiu verde) pana in BMPT160A in carcasa din policarbonat armat cu fibra de sticla, echipat cu intrerupator automat 160A, transformatori de curent 125/5A tip Enel si conectori pentru cablul de alimentare si cablul plecare spre obiectiv, pus la dispozitie de EDD. Noul BMPT va fi amplasat pe fundatie din beton in vecinatatea PTA 8341. Contorul trifazat in montaj direct existent aferent locului de consum respectiv se va recupera din FDCP existent pe stalpul PTA. Costul mediu pentru realizarea unui bransament trifazat din Lea 0,4kV este de 2430 lei. Lucrari conexe: Prin grija beneficiarului cu o unitate atestata de ANRE se va monta priza de impamantare cu R&lt;4ohmi si se va poza subteran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Cablul existent plecare din FDCP spre obiectiv se va recupera prin grija beneficiarului cu o unitate atestata de ANRE dupa deconectarea lui de catre reprezentantii EDD.</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</si>
  <si>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</si>
  <si>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</si>
  <si>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situatia existenta. Alimentarea cu energie electrica a obiectivului se face din LEA jt aferenta PTA 8001 prin bransament aerian monofazat existent din ACCBYY 10+16mmp cu lungimea de 30m, cu BMPm32A amplasat pe zid.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</si>
  <si>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8001 prin bransament monofazat cu executarea urmatoarelor lucrari: -demontare TYIR 16+25mmp existent lungime 10m din lungimea totala de 20m si pozarea celui ramas prin tub de protectie rigid pe stalp de retea jt SE4 pana in BMPm32A nou echipat conform FT 124_ MAT ed.4,pus la dispozitie de EDD,ce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451,16 lei Lucrari conexe: Prin grija beneficiarului cu o unitate atestata de ANRE se va monta priza de impamantare cu R&lt;4ohmi si se va poza cablu jt de la BMPm la tablou jt instalatie electrica de utilizare.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</si>
  <si>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CD PTA 8003 prin executarea urmatoarelor lucrari: Demontare + recuperare bransament trifazat existent compus din cablu jt ? lungime=3m si BMPT32A Construire bransament nou trifazat din cablu jt 3x25+16C conform DC 4126RO cu lungimea de 3m pozat prin tub de protectie rigid pana in BMPT 63A echipat conform FT 124_ MAT ed.4&lt;(&gt;,&lt;)&gt;pus la dispozitie de EDD &lt;(&gt;,&lt;)&gt;ce se va amplasa pe stalp PTA.Masurarea energiei se va face prin inlocuire contor trifazat existent cu contor trifazat smartmeter nou CERT 1, 3x127/220...3x230/400V, 0,25-5(80)A. Lucrari conexe: Prin grija beneficiarului cu o unitate atestata de ANRE se vor realiza modificarile necesare in instalatia electrica de utilizare in conformitate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</si>
  <si>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</si>
  <si>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Alimentarea cu energie electrica se face din LEA jt aferenta PTA 5534 prin executarea urmatoarelor lucrari: -nu este cazul, bransamentul electric trifazic este corespunzator din punct de vedere tehnic, cu BMPT 63A;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</si>
  <si>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PTA 5495, prin executarea urmatoarelor lucrari: - nu este cazul, bransamentul electric trifazic este corespunzator din punct de vedere tehnic, cu plecare directa din PTA 5495, si BMPT 200A;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</si>
  <si>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25 A. 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</si>
  <si>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</si>
  <si>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</si>
  <si>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</si>
  <si>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5149 prin executarea urmatoarelor lucrari: -nu este cazul, bransamentul electric monofazic este corespunzator din punct de vedere tehnic;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</si>
  <si>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8146 prin bransament trifazat aerian existent din TYIR 3x16+25mmp cu lungimea de 15m, cu BMPT16A amplasat pe zid exterior cladire. Este necesara inlocuire socluri LF cu sigurante fuzibile 3buc. existente in BMPT cu 1buc. disjunctor 25A nou.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t>
  </si>
  <si>
    <t>Se mentine bransamentul existent. Alimentarea cu energie electrica a obiectivului se face din LEA jt aferenta PTA 8103 prin bransament trifazat existent din cablu jt 3x25+16C cu lungimea de 9m, pozat aparent prin tub de protectie pe stalp de retea jt SE4, cu BMPT40A existent pe stalp. Este necesara verificarea dosarului instalatiei electrice de utilizare si punerea acesteia sub tensiune a acesteia. Masurarea energiei se va face prin inlocuire contor trifazat existent cu contor trifazat smartmeter CERT 1, 3x127/220...3x230/400V, 0,25-5(80)A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mA(pentru protectie la atingerea directa accidentala a unui conductor/parte instalatie sub tensiune) si a unui DPST (pentru protectia la supratensiuni).</t>
  </si>
  <si>
    <t>Alimentarea cu energie electrica se face din PTA 5263, prin executarea urmatoarelor lucrari: -nu este cazul. Bransamentul electric trifazic este corespunzator din punct de vedere tehnic, cu plecare directa din PTA 5263, si BMPT 160A;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</si>
  <si>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8551 prin bransament aerian trifazat existent din TYIR 3x16+25mmp, cu BMPT63A.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</si>
  <si>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2/9/2023</t>
  </si>
  <si>
    <t>5/9/2023</t>
  </si>
  <si>
    <t>6/9/2023</t>
  </si>
  <si>
    <t>7/9/2023</t>
  </si>
  <si>
    <t>8/9/2023</t>
  </si>
  <si>
    <t>9/9/2023</t>
  </si>
  <si>
    <t>12/9/2023</t>
  </si>
  <si>
    <t>IMOBIL + CEF</t>
  </si>
  <si>
    <t>Hala Productie+CEF</t>
  </si>
  <si>
    <t>panouri fotovoltaice- Prosumator</t>
  </si>
  <si>
    <t>Imobil+CEF prosumator electric up</t>
  </si>
  <si>
    <t>Locuinta + CEF - prosumator- EU</t>
  </si>
  <si>
    <t>Locuinta si CEF - Prosumator - Anexa 4</t>
  </si>
  <si>
    <t>CEF PREMIER &amp; CATERING _ programul ELECTRIC UP</t>
  </si>
  <si>
    <t>HALA+CEF-PROSUMATOR</t>
  </si>
  <si>
    <t>Hala+CEF- anexa 4</t>
  </si>
  <si>
    <t>locuinta+CEF-anexa 4</t>
  </si>
  <si>
    <t>Imobil+CEF-prosumator</t>
  </si>
  <si>
    <t>COMPLEX COMERCIAL+CEF</t>
  </si>
  <si>
    <t>Locuinta+CEF-Prosumator -electric up</t>
  </si>
  <si>
    <t>Imobil+CEF - Prosumator</t>
  </si>
  <si>
    <t>activitati piscicole-electric up</t>
  </si>
  <si>
    <t>electric up</t>
  </si>
  <si>
    <t>Hala Productie+CEF-prosumator</t>
  </si>
  <si>
    <t>Sistem Fotovoltaic - Electric-UP</t>
  </si>
  <si>
    <t>imobil + CEF Prosumator (Electric UP)</t>
  </si>
  <si>
    <t>Locuinta si CEF ? Prosumator-Spor putere</t>
  </si>
  <si>
    <t>PTZ 2404</t>
  </si>
  <si>
    <t>PTAB 1073</t>
  </si>
  <si>
    <t>S20 POMPE DRAGOMIRESTI-DOMNESTI IF</t>
  </si>
  <si>
    <t>S10 T729C1+C2-PA965 CEL 9 BUC NOUA</t>
  </si>
  <si>
    <t>PTA 4249 ELECTROZEP SYNCRO</t>
  </si>
  <si>
    <t>S10 FCTB-COTROCENI CEL 12 BUC NOUA</t>
  </si>
  <si>
    <t>PTAB 7800</t>
  </si>
  <si>
    <t>PTS 4542</t>
  </si>
  <si>
    <t>S20 MIHAILESTI-DOMNESTI IF</t>
  </si>
  <si>
    <t>PTAB 5504</t>
  </si>
  <si>
    <t>PTAB 5237</t>
  </si>
  <si>
    <t>PTZ 2385-POST CONTROL</t>
  </si>
  <si>
    <t>PTAB 3737</t>
  </si>
  <si>
    <t>A20 IRIGATII BERCENI-POP LEORDENI IF</t>
  </si>
  <si>
    <t>PTZ 3547</t>
  </si>
  <si>
    <t>S20 BERNA THEODOR-POP LEORDENI IF</t>
  </si>
  <si>
    <t>PTS 524</t>
  </si>
  <si>
    <t>PTZ 3527</t>
  </si>
  <si>
    <t>PTA 3854</t>
  </si>
  <si>
    <t>S10 T2242-DR.MORARILOR CEL 45 BUC</t>
  </si>
  <si>
    <t>PTAB 5055</t>
  </si>
  <si>
    <t>PTAB 3657</t>
  </si>
  <si>
    <t>PTA 3557 RADIOFAR PIPERA</t>
  </si>
  <si>
    <t>PTA 1464</t>
  </si>
  <si>
    <t>PTA 20154 BECX</t>
  </si>
  <si>
    <t>PTZ 659</t>
  </si>
  <si>
    <t>PCZ 2792 SOMIC</t>
  </si>
  <si>
    <t>A20 AFUMATI-AFUMATI IF</t>
  </si>
  <si>
    <t>PCZ 2090* EXIM COM RAY</t>
  </si>
  <si>
    <t>PTZ 2195</t>
  </si>
  <si>
    <t>PTAB 4118</t>
  </si>
  <si>
    <t>S20 PECO 2-JILAVA IF</t>
  </si>
  <si>
    <t>PTA 3412 - PISCICOLA</t>
  </si>
  <si>
    <t>PTAB 1769</t>
  </si>
  <si>
    <t>PTAB 4211</t>
  </si>
  <si>
    <t>S20 BLOCURI OTOPENI-OTOPENI IF</t>
  </si>
  <si>
    <t>PTZ 2096</t>
  </si>
  <si>
    <t>PTA 4063</t>
  </si>
  <si>
    <t>S10 PA600B+PA2550B-OBOR CEL 7 BUC</t>
  </si>
  <si>
    <t>S10 T4895-PA2250 CEL 17 BUC</t>
  </si>
  <si>
    <t>A20 PETROL 3-POTLOGI GR</t>
  </si>
  <si>
    <t>PTS 558</t>
  </si>
  <si>
    <t>A20 RADAR OTOPENI-BUFTEA IF</t>
  </si>
  <si>
    <t>PTZ 1976</t>
  </si>
  <si>
    <t>PTAB 3995</t>
  </si>
  <si>
    <t>PTAB 492</t>
  </si>
  <si>
    <t>S10 T3061-PA1730 CEL 7 BUC</t>
  </si>
  <si>
    <t>PTZ 827</t>
  </si>
  <si>
    <t>Se vor utiliza instalatiile existente ,iar contorul electronic existent inteligent trifazat existent se va programa cu dublu sens pentru masurarea energiei electrice absorbite/evacuate din/in retea, pe instalatia de alimentare din reteua operatorului de distributie.</t>
  </si>
  <si>
    <t>Racordarea la RED a instalatiei de producere CEF 36 kW se va realiza in instalatia de utilizare a clientului in tabloul general de distributie, iar debitarea in RED a energiei produse se va realiza prin instalatia de alimentare existenta (mentionata mai sus). In BMPT existent, contorul existent  se va programa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</si>
  <si>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 iar contorul electronic inteligent trifazat existent se va programa cu dublu sens pentru masurarea energiei electrice absorbite/evacuate din/in retea, pe instalatia de alimentare din reteua operatorului de distributie, in BMPT semidirect existent.</t>
  </si>
  <si>
    <t>Utilizarea instalatiilor existente aferente PTA 20071/160 kVA, cu reprogramarea contorului electronic existent cu dublu sens pentru masurarea energiei electrice absorbite/evacuate din/in retea, pe instalatia de alimentare din reteua operatorului de distributie.</t>
  </si>
  <si>
    <t>Lucrari cuprinse in tariful de racordare: Racordarea la RED a instalatiei de producere CEF 75,6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pentru inregistrare cu dublu sens pentru masurarea energiei electrice absorbite/evacuate din/in retea, pe instalatia de alimentare din reteaua operatorului de distributie.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</si>
  <si>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Racordarea la RED a instalatiei de producere CEF 99,9 kW se va realiza in instalatia de utilizare a clientului in tabloul general de distributie, iar debitarea in RED a energiei produse se va realiza prin instalatia de alimentare existenta (mentionata mai sus), cu urmatoarele modificari: : Se va programa contorul existent din BMPM pt inregistrare cu dublu sens, pentru masurarea energiei electrice absorbite/evacuate din/in retea, pe instalatia de alimentare din reteaua operatorului de distributie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</si>
  <si>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iar contorul electronic inteligent trifazat existent se va programa cu dublu sens pentru masurarea energiei electrice absorbite/evacuate din/in retea, pe instalatia de alimentare din reteua operatorului de distributie. Pentru situatia data, in care schema electrica a centralei contine sistem de stocare a energiei electrice: ?Productie Cd ? Consum Ci = Energie electrica livrata in retea pentru decontare prosumator ? furnizor (Diferenta &gt;=0 )? *Cd = Contor de decontare **Ci = Contor aggregator Generator + Acumulator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t>
  </si>
  <si>
    <t>Lucrari cuprinse in tariful de racordare: Racordarea la RED a instalatiei de producere CEF 30,00 kW se va realiza in instalatia de utilizare a clientului in tabloul general de distributie, iar debitarea in RED a energiei produse se va realiza prin instalatia de alimentare existenta (mentionata mai sus). In CF existenta contorul electronic inteligent trifazat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Ia=50A, protectie la scurtcircuit Ia=50A,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</si>
  <si>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si se va reprograma contorul contor electronic trifazat de energie activa si reactiva, dublu sens,cu inregistrare orara, curba de sarcina, interfata de comunicatie si cutie de teletransmisie date, in montaj indirect pentru masurarea energiei electrice absorbite/evacuate din/in retea, pe instalatia de alimentare din reteua operatorului de distributie, in CELULA DE MASURA-PT.</t>
  </si>
  <si>
    <t>- coloana noua j.t. cu cablu unipolar 4x(1x150) mmp Cu din bornele trafo aferent T5504 pana la un tablou jt nou tip DY3009 prevazut cu un intrerupator cu comanda motorizata 125A ; - bransament nou electric subteran trifazat cu cablu 3x150+95N(L=270m ) prevazut cu presetupa din T 5504 cu montare cutie exterioara destinata furnizarii tip DS 4558 RO echipata in vederea montarii contorului semidirect ce se va amplasa pe suport betonat (tip PAFS pe fundatie de beton). Cutia de exterior destinata furnizarii se va echipa cu: - un ansamblu de transformatoare de curent de 125/5 [A/A]; - adaptor pentru instalarea contorului AEM tip DMI 031069 RO in montaj semidirect; - un intrerupator de joasa tensiue de 63 A. Priza de impamantare se va face in grija si cheltuiala beneficiarului. -se va desfiinta masura existenta. Se va inlocui contorul  cu un contor electronic inteligent trifazat in montaj direct,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</si>
  <si>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inlocui disjunctorul existent cu disjunctor trifazat 63A, iar contorul trifazat existent se va inlocui cu un contor electronic inteligent trifazat programa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t>
  </si>
  <si>
    <t>Se vor utiliza instalatiile existente, iar contorul electronic se va programa cu dublu sens pentru masurarea energiei electrice absorbite / evacuate din/in retea, pe instalatia de alimentare din reteaua operatorului de distributie, in BMPT existent.</t>
  </si>
  <si>
    <t>Racordarea la RED a instalatiei de producere CEF 58,7 kW se va realiza in instalatia de utilizare a clientului in tabloul general de distributie, iar debitarea in RED a energiei produse se va realiza prin instalatia de alimentare mentionata mai sus. Contorul se va inlocui cu un contor electronic inteligent programat cu dublu sens pentru masurarea energiei electrice absorbite/evacuate din/in retea, pe instalatia de alimentare din reteua operatorului de distributie.</t>
  </si>
  <si>
    <t>Se vor utiliza instalatiile existente, iar contorul electronic inteligent trifazat existent se va programa cu dublu sens pentru masurarea energiei electrice absorbite/evacuate din/in retea, pe instalatia de alimentare din reteua operatorului de distributie. Se vor calcula pierderile in LES MT L=100m si Trafo</t>
  </si>
  <si>
    <t>Lucrari cuprinse in tariful de racordare: Racordarea la RED a instalatiei de producere  se va realiza in instalatia de utilizare a clientului in tabloul general de distributie, iar debitarea in RED a energiei produse se va realiza prin instalatia de alimentare existenta (mentionata mai sus). In BMPT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Ia=50A, protectie la scurtcircuit Ia=50A,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</si>
  <si>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t>
  </si>
  <si>
    <t>Costul mediu pentru realizarea unui bransament trifazat din LEA JT este de 2.430 lei.,, Lucrari cuprinse in tariful de racordare: Pentru realizarea sporului de putere solicitat de catre beneficiar, se va alimenta pe joasa tensiune din LEA Timisului printr-un bransament nou subteran trifazat, in cablu 3x10+6C, tip DC4126RO, L=20m (10m coborare stalp + 2m trotuar + 3m proprietate + 1m pamant), pana la un BMPT-25A, echipat conform FT-124_MAT ed. 04, amplasat in proprietate, pe gard, intr-un spatiu pus la dispozitie de catre beneficiar. Dupa PIF si PVR se va desfiinta alimentarea existenta, BMP, respectiv masura aferenta acestora. Racordarea la RED a instalatiei de producere CEF 15,00 kW se va realiza in instalatia de utilizare a clientului in tabloul general de distributie, iar debitarea in RED a energiei produse se va realiza prin instalatia de alimentare proiectata (mentionata mai sus). In BMPT proiectat se va monta un contor electronic inteligent trifazatprogramat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Ia=25A, protectie la scurtcircuit Ia=25A,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</si>
  <si>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50&lt;(&gt;,&lt;)&gt;82 kW se va realiza in instalatia de utilizare a clientului in tabloul general de distributie, iar debitarea in RED a energiei produse se va realiza prin instalatia de alimentare descrisa anterior. Se va reprograma contorul existent in BMPT semidirect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t>
  </si>
  <si>
    <t>Pentru realizarea sporului de putere: Din CS existent se va monta un cablu jt 3x95+50N, tip DC4146RO, in lungime de 35m protejat in tub riflat de diametru 125mm2 pana la un BMPT SEMIDIRECT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vor dezafecta bransamentul trifazat existent si BMPT-ul existent. Se va demonta contorul cu seria: UCEUEDN17210014155. In instalatia de utilizare la iesirea din invertor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</si>
  <si>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Racordarea la RED a instalatiei de producere CEF 120,4 kW se va realiza in instalatia de utilizare a clientului in tabloul general de distributie, iar debitarea in RED a energiei produse se va realiza prin instalatia de alimentare existenta (mentionata mai sus). In T4552 se va monta un contor electronic inteligent trifazat in montaj indirect prin 2x TC 50/5 A, cls. 05 si 2x TT 20/0.1 kV&lt;(&gt;,&lt;)&gt; programat cu dublu sens pentru masurarea energiei electrice absorbite/evacuate din/in retea, pe instalatia de alimentare din reteua operatorului de distributie;</t>
  </si>
  <si>
    <t>Racordarea la RED a instalatiei de producere CEF 35,277 kW se va realiza in instalatia de utilizare a clientului in tabloul general de distributie, iar debitarea in RED a energiei produse se va realiza prin instalatia de alimentare mentionata mai sus. Contorul se va inlocui, daca e cazul cu un contor electronic inteligent programat cu dublu sens pentru masurarea energiei electrice absorbite/evacuate din/in retea, pe instalatia de alimentare din reteua operatorului de distributie.</t>
  </si>
  <si>
    <t>Conform ord. ANRE . 87/2014 SPOR PUTERE &lt;= 50% din Pa solicitata initial ( 6kW) =&gt;Solutia va fi cu lucrari de inlocuire ce se vor realiza prin grija si pe cheltuiala SC E-distributie SA : Se va utiliza instalatia de racordare existenta si se va inlocui prin grija SC E - Distributie SA disjunctorul existent cu disjunctor Ima= 40A si se va monta un contor electronic inteligent monofazat p rogramat cu dublu sens pentru masurarea energiei electrice absorbite/evacuate din/in retea, pe instalatia de alimentare din reteua operatorului de distributie, inlocuindu-se cel existent. Contorul monofazat existent,  se va demonta. In instalatia de utilizare la iesirea din invertor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</si>
  <si>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si se va inlocui disjunctorul trifazat existent cu un disjunctor trifazat nou proiectat de 40A, iar contorul trifazat se va inlocui cu un contor electronic inteligent trifazat ce se va programa cu dublu sens pentru masurarea energiei electrice absorbite/evacuate din/in retea, pe instalatia de alimentare din reteua operatorului de distributie. Contorul cu seria 9281909 se va demonta si preda catre UT Ilfov.</t>
  </si>
  <si>
    <t>Bransament electric trifazat subteran alimentat din reteaua electrica de jt, FDCP aferenta PT 1464, 1*250kVA; 20/0,4kV, folosind cablu electric de jt tetrapolar conform specificatiei tehnice DC 4126/12RO- 3x25+16c; L= 8m, in canalizatie de tip A L= 4m, in tub de protectie pliabil cu Ø 50 mmp conform DS 4247 RO, cu montare BMPT PAFS (poliester armat cu fibra de sticla), conform FT 133_MAT ed. 5, echipata cu rama de contor de tip T6A4 conform specifica?iei DH 2414 RO pentru contor trifazat progrmat cu dublu sens pentru masurarea energiei electrice absorbite/evacuate din/in retea; prevazut cu incuietoare robusta din metal sau material plastic dur, cu sistem montaj ingropat in beton si o inaltime de min. 1,40m de la sol, prevazut cu separator trifazat si intrerupator trifazat cu protectie la suprasarcina si scurtcircuit Inom.=63A, la limita de proprietate.</t>
  </si>
  <si>
    <t>Se vor monta doua cabluri jt 3X240+150N (DC4146) , L=2x7m , in cutia de distributie a PTA 20154/400 KVA si se va inlocui grupul de masura existent cu BMPT in montaj semidirect , tip FT 257_MAT incluzand:- ansamblu de transformatoare de masurare de curent 300/5A conform specificatiei tehnice DMI 031055 RO; - contor electronic inteligent trifazat de energie pentru montaj semidirect ; - intrerupator jt trifazat de 500A ; - adaptor pentru instalarea contorului AEM in montaj semidirect (DMI 031055; DMI 031061) . Blocul de masura se va monta langa PTA 20154/400 KVA pe soclu ingropat in fundatie de beton si se va lega la priza de pamant a instalatiei de utilizare , realizandu-se conform GHID PENTRU PROIECTARE SI EXECUTIE BRANSAMENTE SI LINII SCURTE JT Ed. 01 15/12/2016. Contorul electronic inteligent trifazat , se va programa cu dublu sens pentru masurarea energiei electrice absorbite/evacuate din/in retea, pe instalatia de alimentare din reteua operatorului de distributie. Nota: 1) Se vor percepe pierderi in racordul LEA MT Ol-Al 70 , L=5m si trafo mt-jt de 400KVA ; 2) Inlocuirea grupului de masura existent se va face de catre E - Distributie Muntenia - UTR Ilfov , iar toate materialele ce se vor demonta se vor preda catre UTR Ilfov .</t>
  </si>
  <si>
    <t>Racordarea la RED a instalatiei de producere CEF 30,78 kW se va realiza in instalatia de utilizare a clientului in tabloul general de distributie, iar debitarea in RED a energiei produse se va realiza prin instalatia de alimentare descrisa anterior. Se va reprograma contorul existent in ansambluld de masura semidirecta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ansamblul de masura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</si>
  <si>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Utilizarea instalatiilor existente aferente PCZ 2794 / 630 kVA, cu reprogramarea contorului electronic existent cu dublu sens pentru masurarea energiei electrice absorbite/evacuate din/in retea, pe instalatia de alimentare din reteua operatorului de distributie.</t>
  </si>
  <si>
    <t>Racordarea la RED a instalatiei de producere CEF se va realiza in instalatia de utilizare a clientului in tabloul general de distributie, iar debitarea in RED a energiei produse se va realiza prin instalatia de alimentare existenta (mentionata mai sus). Contorul electronic se va programa pentru inregistrarea dublu sens a energiei electrice absorbite/evacuate din/in retea, pe instalatia de alimentare din reteua operatorului de distributie. ,,In instalatia de utilizare la iesirea din invertoarul trifazat catre TG Client se va monta un contor trifazat in montaj semidirect conform putere produsa solicitata, tip Enel, de masurare a energiei electrice produse de centrala, inclusiv sistemul de comunicatie aferent acestui contor. Blocul de masura pentru contorul de masurare a energiei electrice produse se va monta de firma executanta.</t>
  </si>
  <si>
    <t>Se va monta un cablu jt 3X240+150N (DC4146) , L=10m , in PT 2090*/250 KVA existent si se va inlocui grupul de masura existent cu BMPT in montaj semidirect , tip FT 257_MAT incluzand: - ansamblu de transformatoare de masurare de curent 125/5A conform specificatiei tehnice DMI 031055 RO ; - contor electronic inteligent trifazat de energie pentru montaj semidirect ; - intrerupator jt trifazat de 300A ; - adaptor pentru instalarea contorului AEM in montaj semidirect (DMI 031055; DMI 031061) . Blocul de masurare se va monta langa PTZ 2090*/250 KVA pe soclu ingropat in fundatie de beton si se va lega la priza de pamant t a instalatiei de utilizare , realizandu-se conform GHID PENTRU PROIECTARE SI EXECUTIE BRANSAMENTE SI LINII SCURTE JT Ed. 01 15/12/2016. Contorul electronic inteligent trifazat , se va programa cu dublu sens pentru masurarea energiei electrice absorbite/evacuate din/in retea, pe instalatia de alimentare din reteua operatorului de distributie. Nota: Inlocuirea grupului de masura existent se va face de catre E - Distributie Muntenia - UTR Ilfov ,iar toate materialele ce se vor demonta se vor preda catre UTR Ilfov .</t>
  </si>
  <si>
    <t>Racordarea la RED a instalatiei de producere CEF 100 kW se va realiza in instalatia de utilizare a clientului in tabloul general de distributie, iar debitarea in RED a energiei produse se va realiza prin instalatia de alimentare existenta (mentionata mai sus). Se va inlocui contorul seria: 20G14570110090148 cu contor smart trifazat in montaj semidirect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110%);protectie la cresterea frecventei (peste 51,5 Hz); protectie la scaderea frecventei (sub 49,5 Hz).</t>
  </si>
  <si>
    <t>Cablu subteran trifazat alimentat din PTAB 4118/250 kVA(incarcat 74 % cu tot cu noul bransament) realizat prin montare tablou de joasa tensiune , tip DY 3009/3 &lt;(&gt;,&lt;)&gt; echipat cu 1 intrerupator de 250 A , tip DY3101/7RO. Legatura de la bornele transformatorului la tabloul de joasa tensiune se va realiza cu cabluri de Cu , 1x150 mmp , tip DC 4141 , 1 cablu /faza , 1 cablu/nul. Din intrerupatorul de joasa tensiune nou proiectat se va poza un cablu jt de 3x150+95 N DC4146 , pe un traseu de 645 M pana la un pana la un BMPT 180 A, tip FT-257_MAT&lt;(&gt;,&lt;)&gt; echipat cu intrerupator de 180 A si ansamblu TC 125/5 A . -,,Un ansamblu de transformatoare de current 125/5 [A/A] -,,Adaptor pentru instalarea contorului AEM - Un intrerupator de joasa tensiune Ir=180 A Nota: Materialele rezultate din dezafectari se vor preda catre UT.</t>
  </si>
  <si>
    <t>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 Se vor calcula pierderile in LEA MT L=100m si Trafo 400KVA</t>
  </si>
  <si>
    <t>Racordarea la RED a instalatiei de producere CEF 29,1 kW se va realiza in instalatia de utilizare a clientului in tabloul general de distributie, iar debitarea in RED a energiei produse se va realiza prin instalatia de alimentare mentionata mai sus. Contorul seria UFEUEDN21210029908, se va inlocui cu un contor electronic inteligent programat cu dublu sens pentru masurarea energiei electrice absorbite/evacuate din/in retea, pe instalatia de alimentare din reteua operatorului de distributie.</t>
  </si>
  <si>
    <t>Racordarea la RED a instalatiei de producere CEF 76,5 kW se va realiza in instalatia de utilizare a clientului in tabloul general de distributie, iar debitarea in RED a energiei produse se va realiza prin instalatia de alimentare descrisa anterior. Se va reprograma contorul existent in cutia de furnizare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cutia de furnizare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</si>
  <si>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Utilizarea instalatiilor existente aferente PTA 30670/250 kVA, cu reprogramarea contorului electronic existent cu dublu sens pentru masurarea energiei electrice absorbite/evacuate din/in retea, pe instalatia de alimentare din reteua operatorului de distributie.</t>
  </si>
  <si>
    <t>Racordarea la RED a instalatiei de producere CEF 99,63 kW se va realiza in instalatia de utilizare a clientului in tabloul general de distributie, iar debitarea in RED a energiei produse se va realiza prin instalatia de alimentare descrisa anterior. Se va reprograma contorul existent in BMPTs pentru inregistrare cu dublu sens pentru masurarea energiei electrice absorbite/evacuate din/in retea, pe instalatia de alimentare din reteaua operatorului de distributie, conform puterii avizate. Lucrari in afara tarifului de racordare : Beneficiarul are obligatia de a dimensiona coloana de utilizare intre ansamblul de masura si tabloul general de distributie consumator/producator, conform puterii avizate consumator/producator.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</si>
  <si>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Se vor utiliza instalatiile existente, iar contorul electronic inteligent trifazat semidirect existent se va programa cu dublu sens pentru masurarea energiei electrice absorbite/evacuate din/in retea, pe instalatia de alimentare din reteua operatorului de distributie. In instalatia de utilizare la iesirea din invertor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</si>
  <si>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Lucrari cuprinse in tariful de racordare: Racordarea la RED a instalatiei de producere CEF 99,9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pentru inregistrare cu dublu sens pentru masurarea energiei electrice absorbite/evacuate din/in retea, pe instalatia de alimentare din reteaua operatorului de distributie.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</si>
  <si>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Lucrari cuprinse in tariful de racordare: Racordarea la RED a instalatiei de producere CEF 3x25,00 + 12,50 + 10,00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cu dublu sens pentru masurarea energiei electrice absorbite/evacuate din/in retea, pe instalatia de alimentare din reteaua operatorului de distributie. Lucrari in afara tarifului de racordare: CEF se va racorda la nivelul de tensiune de 10 kV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 Productie Cd ? Consum Ci = Energie electrica livrata in retea pentru decontare prosumator ? furnizor (Diferenta &gt;=0) *Cd = Contor de decontare **Ci = Contor agregator Generator + Acumulator</t>
  </si>
  <si>
    <t>Alimentarea cu energie electrica a noului obiectiv se realizeaza printr-un PC (PTAB) de tip unificat amplasat pe domeniul privat,cu acces din domeniul public, echipat cu transformator care sa asigure consumul solicitat , 20/0,4 kV, racordat in sistem intrare-iesire la L 20 kV PETROL3 prin cablu tip 3*1*185 mmp, L= 2*31 m . Lucrari pe tarif de racordare: Racord MT -Se intercepteaza cablul L20 kV PETROL 3 intre PT 1065(S 1809) si PT 1067 (S 1810), in sistem intrare-iesire prin cablu de medie tensiune tripolar cu elice vizibila pentru pozare subterana 3*1*185 mmp &lt;(&gt;,&lt;)&gt; conform DC 4385/2 RO , L=2*31m, montat in canalizatie dubla de tip A ? L= 21 ( sapatura pamant - L= 14m; foraj mecanizat dirijat ? L= 7m ), introdus in tub de protectie pliabil cu Ø 160 mmp conform DC 4247 RO , pana la PC-ul proiectat. Racordul MT se va amplasa pe domeniul public, iar PC-ul se va amplasa pe domeniul privat la limita de proprietate. PC (PTAB)-ul va fi format din doua compartimente separate,varianta simplificata si Norma Tehnica EDM ed.3: un compartiment E-DM si un compartiment al utilizatorului, fiecare dotat cu usa de acces separata. Compartimentul Enel va fi echipat cu: - 2 celule de linie LE tip DY 803/416 echipate cu detectoare directionale de defect RGDAT si cu separatoare de sarcina 24kV, 400A actionate cu motoare 24 Vcc (IMS); - 1 celula de masura echipata cu separator IMS, comutatie in SF 6, tip DY803/316, UT. Celulele vor fi echipate corespunzator pentru integrare in sistemul de telecontrol iar contorul electronic trifazat de energie electrica activa si reactiva cu inregistrare orara, curba de sarcina, interfata de comunicatie si cutie de teletransmisie date va fi programat cu dublu sens pentru masurarea energiei electrice absorbite/evacuate din/in retea; Acest compartiment de racordare trebuie dotat prin grija utilizatorului cu usi si inchizatori, conform specificatiilor E-DM, astfel realizat incat sa nu permita propagarea flacarii, caldurii sau fumului avind orificii de aerisire care comunica doar cu spatii deschise. Lucrari in afara tarifului de racordare Anvelopa prefabricata, prizele de legare la pamant si trotuarul din jurul anvelopei, vor fi realizate de beneficiar . Compartimentul utilizatorului se va echipa cu : - 1x celula de protectie dispozitiv general DG prevazut cu un dispozitiv de interfata DDI echipat conform Normei Tehnice EDM, cablul de legatura intre celula UT si DG se va pune la dispozitie de catre Utilizator ; -1x celula de transformator echipata cu intreruptor ; -1x transformator trifazat de putere care sa asigure consumul solicitat . -Tabloul general de joasa tensiune va fi echipat pe sosirea generala cu intreruptor automat tripolar astfel incat sa asigure protectia instalatiei de JT si a Trafo. Tabloul de servicii auxiliare se va alimenta din circuitul de j.t.al utilizatorului. Se va monta un analizor care sa asigure in principal cerintele tehnice din FT 111_MAT ?Analizor stationar de calitate a energiei electrice ? si un sistem pentru culegre informatii si transmitere a marimilor P,Q,U si pozitie intrerupator la DET prin dispecerul EDM. In compartimentul utilizator, se vor instala traductoarele de putere activa P, recativa Q si tensiune U , montate in compartimentrul utilizator. Acestea se vor racorda in circuitele de masura ale transformatoarelor de curent si tensiune. Semnalele de iesire ale traductoarelor , impreuna cu cel de pozitie al dispozitivului general DG , vor fi disponibile intr-un sir de cleme. De la sirul de cleme pana la UP amplasat in compartimentul EDM, semnalele vor fi transmise printr-un cablu special ecranat, care va face parte impreuna cu traductoarele, din instalatia de utilizare. Lungimea cablului nu trebuie sa depaseasca 20m. Terenul pe care urmeaza sa fie amplasat racordul MT apartine domeniului public ,iar terenul pe care se amplaseara PC apartine domeniului privat. Postul de transformare va fi prevazut cu o priza de legare la pamant cu Rp &lt; 1 Ohmi.</t>
  </si>
  <si>
    <t>Racordarea la RED a instalatiei de producere CEF 28,49 kW se va realiza in instalatia de utilizare a clientului in tabloul general de distributie, iar debitarea in RED a energiei produse se va realiza prin instalatia de alimentare existenta (mentionata mai sus), cu urmatoarele modificari: : Se va programa contorul trifazic existent din BMPT pt inregistrare cu dublu sens&lt;(&gt;,&lt;)&gt; pentru masurarea energiei electrice absorbite/evacuate din/in retea, pe instalatia de alimentare din reteaua operatorului de distributie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</si>
  <si>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3,16 kW se va realiza in instalatia de utilizare a clientului in tabloul general de distributie, iar debitarea in RED a energiei produse se va realiza prin instalatia de alimentare existenta (mentionata mai sus), cu urmatoarele modificari: se va inlocui contorul existent in BMPT cu un contor inteligent trifazat nou, programat pentru inregistrare cu dublu sens pentru masurarea energiei electrice absorbite/evacuate din/in retea, pe instalatia de alimentare din reteaua operatorului de distributie, conform puterii avizate,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</si>
  <si>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Lucrari in afara tarifului de racordare: Lucrari in instalatia utilizatorului necesare pentru racordarea sistemului fotovoltaic: Serviciile interne (consumator) din CEF PROMATERIS SA, vor fi alimentate dintr-un transformator 20/0,4 kV ce se monteaza de client in compartimentul acestuia. -post trafo ridicator JT/MT- 1x2000 kVA si tablouri JT aferente ? prin refolosirea trafo existent la ora actuala in instalatia de utilizare. In compartimentul utilizator se va monta un dispozitiv general DG echipat cu intrerupator si separator si un dispozitiv de interfata DDI. Instalatia sa fie prevazuta cu dispoztiv de interfata DDI , prevazute cu sistem de protectie de interfata conform Norma Tehnica ed.3: -,,protectie maximala de tensiune netemporizata; -,,protectie minimala de tensiune temporizata; -,,protectie maximala/minimala de frecventa netemporizata; -,,protectie de tensiune homopolara temporizata; -,,protectie impotriva deconectarilor de la retea (stabilite de comun acord intre EDM si producator in functie de caracteristicile retelei de distributie) Se va monta un analizor care sa asigure in principal cerintele tehnice din FT 111_MAT ?Analizor stationar de calitate a energiei electrice ? si un sistem pentru culegre informatii si transmitere a marimilor P,Q,U si pozitie intrerupator la DET prin dispecerul EDM. In compartimentul utilizator, se vor instala traductoarele de putere activa P, recativa Q si tensiune U , montate in compartimentrul utilizator. Acestea se vor racorda in circuitele de masura ale transformatoarelor de curent si tensiune. Semnalele de iesire ale traductoarelor , impreuna cu cel de pozitie al dispozitivului general DG , vor fi disponibile intr-un sir de cleme. De la sirul de cleme pana la UP amplasat in compartimentul ENEL, semnalele vor fi transmise printr-un cablu special ecranat, care va face parte impreuna cu traductoarele, din instalatia de utilizare. Lungimea cablului nu trebuie sa depaseasca 20m. Invertoarele vor avea si functia LVRT (Low Voltage Right Trough) activate. Utilizatorul va prezenta date de certificare a invertorului de catre o entitate specializata alaturi de datele prevazute in Ord 228.pro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Utilizatorul are obligatia de a asgura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</si>
  <si>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Racordarea la RED a instalatiei de producere CEF 70,3 kW se va realiza in instalatia de utilizare a clientului in tabloul general de distributie, iar debitarea in RED a energiei produse se va realiza prin instalatia de alimentare existenta (mentionata mai sus). In TG existent se va inlocui contorul existent cu un contor inteligent trifazat semidirect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</si>
  <si>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Pentru realizarea sporului de putere: Se v-a deconecta cablul 3x25+16C aferent siguranta MPR (2). Se vor inlocui sigurantrele MPR (2) existente cu siguranta MPR (2) 250A nou proiectate. Din sigurantele MPR (2) nou proiectate se v-a poza un cablu 3x240+150N pana la o cutie de distributie prevazuta cu o clema de 240 mmp TIP DS4534RO. Cablul 3x25+16C existent se v-a prelua din CS nou proiectat . Din CS nou proiectat se v-a poza un cablu 3x240+150N TIP DC4146RO lungime de 43m pana la un BMPT SEMIDIRECT format din cutie realizata conform FT-257 editia 2, ansamblu TC 125/5A tip DMI 031055, adaptor contor in montaj semidirect pe TC JT, intrerup?tor automat 250A TIP DY3101/7RO. BMP-ul se va amplasa langa FDCP existent.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va demonta contorul cu seria: 50002080. In instalatia de utilizare la iesirea din invertoar catre TG client se va monta de catre OD un contor trifazat semidirect cu TC 125/5 A/A, de masurare a energiei electrice produse de centrala, inclusiv sistemul de comunicatie aferent acestui contor. Blocul de masura pentru contorul de masurare a energiei electrice produse se va monta de firma executanta, pe cheltuiala beneficiarului.</t>
  </si>
  <si>
    <t>Bransament subteran trifazat nou in cablu JT 3x10+6C (pozat pe pat de nisip, in tub PVC pliabil conform DS 4247 RO in trotuar, lungime traseu aprox. 8m) din LEA JT str. Confederatiei pana la un BMPT 25A nou proiectat, echipat conform FT 124 MAT ed. 04, care se va amplasa la limita de proprietate a utilizatorului cu domeniul public (la gard), cu acces direct din exterior. ,,La racordarea la LEA se vor utiliza doua cleme pentru conductorul de nul. Se vor pastra distantele normate fata de celelalte utilitati. Dupa PIF se va desfiinta bransamentul existent. Racordarea la RED a instalatiei de producere CEF 10,26 kW se va realiza in instalatia de utilizare a clientului in tabloul general de distributie, iar debitarea in RED a energiei produse se va realiza prin instalatia de alimentare noua proiectata (mentionata mai sus). Se va monta in BMPT proiectat un contor inteligent trifazat nou, programat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 Priza de pamant la BMPT se va dimensiona corespunzator si se va realiza prin grija si cheltuiala beneficiarului.</t>
  </si>
  <si>
    <t>Lucrari cuprinse in tariful de racordare : Racordarea la RED a instalatiei de producere CEF 99,75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pentru inregistrare cu dublu sens pentru masurarea energiei electrice absorbite/evacuate din/in retea, pe instalatia de alimentare din reteaua operatorului de distributie.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</si>
  <si>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Lucrari in afara tarifului de racordare: Lucrari in instalatia utilizatorului necesare pentru racordarea sistemului fotovoltaic: Serviciile interne (consumator) din GRUP EDITORIAL LITERA SRL , vor fi alimentate dintr-un transformator 20/0,4 kV ce se monteaza de client in compartimentul acestuia. - post trafo ridicator JT/MT- 1x1000 kVA si tablouri JT aferente ? prin refolosirea trafo existent la ora actuala in instalatia de utilizare. In compartimentul utilizator se va monta un dispozitiv general DG echipat cu intrerupator si separator si un dispozitiv de interfata DDI. Instalatia sa fie prevazuta cu dispoztiv de interfata DDI , prevazute cu sistem de protectie de interfata conform Norma Tehnica ed.3: -,,protectie maximala de tensiune netemporizata; -,,protectie minimala de tensiune temporizata; -,,protectie maximala/minimala de frecventa netemporizata; -,,protectie de tensiune homopolara temporizata; -,,protectie impotriva deconectarilor de la retea (stabilite de comun acord intre EDM si producator in functie de caracteristicile retelei de distributie) Se va monta un analizor care sa asigure in principal cerintele tehnice din FT 111_MAT ?Analizor stationar de calitate a energiei electrice ? si un sistem pentru culegre informatii si transmitere a marimilor P,Q,U si pozitie intrerupator la DET prin dispecerul EDM. In compartimentul utilizator, se vor instala traductoarele de putere activa P, recativa Q si tensiune U , montate in compartimentrul utilizator. Acestea se vor racorda in circuitele de masura ale transformatoarelor de curent si tensiune. Semnalele de iesire ale traductoarelor , impreuna cu cel de pozitie al dispozitivului general DG , vor fi disponibile intr-un sir de cleme. De la sirul de cleme pana la UP amplasat in compartimentul ENEL, semnalele vor fi transmise printr-un cablu special ecranat, care va face parte impreuna cu traductoarele, din instalatia de utilizare. Lungimea cablului nu trebuie sa depaseasca 20m. NOTA : Necesitatea transmiterii catre UP a urmatoarelor informatii : ·,,P, Q, U pe traductori 4-20 mA ·,, pozitiile DG si DI din compartimentul clientului. ·,,Releul de pe DI va avea obligatoriu si functia 59Vavg Invertoarele vor avea si functia LVRT (Low Voltage Right Trough) activate. Utilizatorul va prezenta date de certificare a invertorului de catre o entitate specializata alaturi de datele prevazute in Ord 228.pro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Utilizatorul are obligatia de a asgura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</si>
  <si>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Lucrari cuprinse in tariful de racordare: Pentru asigurarea sporului de putere solicitat de catre beneficiar, se va alimenta printr-un bransament nou trifazat, pozat in subteran, pe pat de nisip, prin tub riflat, in cablu 3x10+6C, tip DC4126RO, L=25m (10m coborare stalp + 8m trotuar pavele (l=2,5m)) pana la un BMPT-32A, echipat conform FT-124_MAT ed. 04, amplasat in proprietate, la limita de proprietate, cu acces direct din domeniul public, incastrat in gard. Se vor respecta distantele normate fata de celelalte retele edilitare in conformitate cu NTE 007/08/00. Dupa PIF si PVR se va desfiinta alimentarea existenta, respectiv masura aferenta acesteia. Racordarea la RED a instalatiei de producere CEF 9,60 kW se va realiza in instalatia de utilizare a clientului in tabloul general de distributie, iar debitarea in RED a energiei produse se va realiza prin instalatia de alimentare proiectata (mentionata mai sus). In BMPT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Ia=50A, protectie la scurtcircuit Ia=50A,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</si>
  <si>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in afara tarifului de racordare: Lucrari in instalatia utilizatorului necesare pentru racordarea sistemului fotovoltaic: Serviciile interne (consumator) din HIAROM INVEST SRL , vor fi alimentate dintr-un transformator 20/0,4 kV ce se monteaza de client in compartimentul acestuia. - post trafo ridicator JT/MT- 1x630 kVA si tablouri JT aferente ? prin refolosirea trafo existent la ora actuala in instalatia de utilizare. In compartimentul utilizator se va monta un dispozitiv general DG echipat cu intrerupator si separator si un dispozitiv de interfata DDI. Instalatia sa fie prevazuta cu dispoztiv de interfata DDI , prevazute cu sistem de protectie de interfata conform Norma Tehnica ed.3: -,,protectie maximala de tensiune netemporizata; -,,protectie minimala de tensiune temporizata; -,,protectie maximala/minimala de frecventa netemporizata; -,,protectie de tensiune homopolara temporizata; -,,protectie impotriva deconectarilor de la retea (stabilite de comun acord intre EDM si producator in functie de caracteristicile retelei de distributie) Se va monta un analizor care sa asigure in principal cerintele tehnice din FT 111_MAT ?Analizor stationar de calitate a energiei electrice ? si un sistem pentru culegre informatii si transmitere a marimilor P,Q,U si pozitie intrerupator la DET prin dispecerul EDM. In compartimentul utilizator, se vor instala traductoarele de putere activa P, recativa Q si tensiune U , montate in compartimentrul utilizator. Acestea se vor racorda in circuitele de masura ale transformatoarelor de curent si tensiune. Semnalele de iesire ale traductoarelor , impreuna cu cel de pozitie al dispozitivului general DG , vor fi disponibile intr-un sir de cleme. De la sirul de cleme pana la UP amplasat in compartimentul ENEL, semnalele vor fi transmise printr-un cablu special ecranat, care va face parte impreuna cu traductoarele, din instalatia de utilizare. Lungimea cablului nu trebuie sa depaseasca 20m. NOTA : Necesitatea transmiterii catre UP a urmatoarelor informatii : ·,,P, Q, U pe traductori 4-20 mA ·,, pozitiile DG si DI din compartimentul clientului. ·,,Releul de pe DI va avea obligatoriu si functia 59Vavg Invertoarele vor avea si functia LVRT (Low Voltage Right Trough) activate. Utilizatorul va prezenta date de certificare a invertorului de catre o entitate specializata alaturi de datele prevazute in Ord 228.pro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Utilizatorul are obligatia de a asgura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</si>
  <si>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11208249</t>
  </si>
  <si>
    <t>11044580</t>
  </si>
  <si>
    <t>10526835</t>
  </si>
  <si>
    <t>11161128</t>
  </si>
  <si>
    <t>10034964</t>
  </si>
  <si>
    <t>11465279</t>
  </si>
  <si>
    <t>11377344</t>
  </si>
  <si>
    <t>11377480</t>
  </si>
  <si>
    <t>11796589</t>
  </si>
  <si>
    <t>11061683</t>
  </si>
  <si>
    <t>10923198</t>
  </si>
  <si>
    <t>10814981</t>
  </si>
  <si>
    <t>11971573</t>
  </si>
  <si>
    <t>11780503</t>
  </si>
  <si>
    <t>11717398</t>
  </si>
  <si>
    <t>11466624</t>
  </si>
  <si>
    <t>11160164</t>
  </si>
  <si>
    <t>11845948</t>
  </si>
  <si>
    <t>11042505</t>
  </si>
  <si>
    <t>11797776</t>
  </si>
  <si>
    <t>11398265</t>
  </si>
  <si>
    <t>11135854</t>
  </si>
  <si>
    <t>10399361</t>
  </si>
  <si>
    <t>10484817</t>
  </si>
  <si>
    <t>12040256</t>
  </si>
  <si>
    <t>11767982</t>
  </si>
  <si>
    <t>11521148</t>
  </si>
  <si>
    <t>11521112</t>
  </si>
  <si>
    <t>11250215</t>
  </si>
  <si>
    <t>11182898</t>
  </si>
  <si>
    <t>11849666</t>
  </si>
  <si>
    <t>11023634</t>
  </si>
  <si>
    <t>11699265</t>
  </si>
  <si>
    <t>11669355</t>
  </si>
  <si>
    <t>11595119</t>
  </si>
  <si>
    <t>12078778</t>
  </si>
  <si>
    <t>11779860</t>
  </si>
  <si>
    <t>11594900</t>
  </si>
  <si>
    <t>10544093</t>
  </si>
  <si>
    <t>10021716</t>
  </si>
  <si>
    <t>11820148</t>
  </si>
  <si>
    <t>11872466</t>
  </si>
  <si>
    <t>11820291</t>
  </si>
  <si>
    <t>11765998</t>
  </si>
  <si>
    <t>11323087</t>
  </si>
  <si>
    <t>11227139</t>
  </si>
  <si>
    <t>11918400</t>
  </si>
  <si>
    <t>11941327</t>
  </si>
  <si>
    <t>11447366</t>
  </si>
  <si>
    <t>11346398</t>
  </si>
  <si>
    <t>10512878</t>
  </si>
  <si>
    <t>PTZ 10403</t>
  </si>
  <si>
    <t>PTAB 5613*</t>
  </si>
  <si>
    <t>PTAB 5576*</t>
  </si>
  <si>
    <t>PTAB 7879</t>
  </si>
  <si>
    <t>S10 T2837-MILITARI CEL 70 BUC</t>
  </si>
  <si>
    <t>PTZ 3405 AVIA MOTORS</t>
  </si>
  <si>
    <t>PTA 7529</t>
  </si>
  <si>
    <t>PAZ 620 GLUCOZEI</t>
  </si>
  <si>
    <t>S10 ALICE 2-IREMOAS CEL 25 BUC</t>
  </si>
  <si>
    <t>PTZ 3056</t>
  </si>
  <si>
    <t>PTAB 5425</t>
  </si>
  <si>
    <t>S20 T5583-JILAVA CEL 21 BUC</t>
  </si>
  <si>
    <t>S10 T4375B1-PA2400 CEL 10 BUC</t>
  </si>
  <si>
    <t>PTAB 3165 MOARA RASCOALA</t>
  </si>
  <si>
    <t>PTAB 1251</t>
  </si>
  <si>
    <t>PTZ 123</t>
  </si>
  <si>
    <t>PTAB 4136</t>
  </si>
  <si>
    <t>PTA 3673 SAT</t>
  </si>
  <si>
    <t>A20 RADIO SAFTICA-TANCABESTI IF</t>
  </si>
  <si>
    <t>PTZ 3365 DIACONU ALEXANDRINA</t>
  </si>
  <si>
    <t>PTAB 2193</t>
  </si>
  <si>
    <t>S20 EURO BUSINESS-POP LEORDENI IF</t>
  </si>
  <si>
    <t>PTAB 2827</t>
  </si>
  <si>
    <t>PTA 1500 BOL. DEAL</t>
  </si>
  <si>
    <t>A20 JILAVA-IFA IF</t>
  </si>
  <si>
    <t>S20 MAKITA-SOLEX IF</t>
  </si>
  <si>
    <t>PTAB 5199 ROSU</t>
  </si>
  <si>
    <t>PTZ 2825</t>
  </si>
  <si>
    <t>PTAB 3838</t>
  </si>
  <si>
    <t>PT SOL 1368</t>
  </si>
  <si>
    <t>PTAB 4911</t>
  </si>
  <si>
    <t>PTA 7567</t>
  </si>
  <si>
    <t>PTZ 552</t>
  </si>
  <si>
    <t>PTZ 2376</t>
  </si>
  <si>
    <t>PTA 2579 AGROMEC CHITILA</t>
  </si>
  <si>
    <t>PCZ 2019 BLOCURI BRAGADIRU</t>
  </si>
  <si>
    <t>PTAB 7906</t>
  </si>
  <si>
    <t>PCZ 2778 LOCUINTE MECA COMEXIM</t>
  </si>
  <si>
    <t>S10 ICPE 1-CET SUD CEL J13 BUC</t>
  </si>
  <si>
    <t>PTAB 5536</t>
  </si>
  <si>
    <t>PTAB 4114</t>
  </si>
  <si>
    <t>PTAB 3697 / TR 2094396 MELISSA STAR</t>
  </si>
  <si>
    <t>Racordarea la RED a instalatiei de producere CEF 100 kW se va realiza prin instalatia de utilizare a clientului in tabloul general de distributie, iar debitarea in RED a energiei produse se va realiza prin instalatia de alimentare existenta (mentionata mai sus). In instalatia electrica existenta contorul electronic trifazat se va inlocui cu unul nou, inteligent, programat cu dublu sens pentru masurarea energiei electrice absorbite/evacuate din/in retea, pe instalatia de alimentare din reteaua operatorului de distributie.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Productie Cd ? Consum Ci = Energie electrica livrata in retea pentru decontare prosumator ? furnizor (Diferenta &gt;=0 ) *Cd = Contor de decontare **Ci = Contor agregator Generator + Acumulator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</si>
  <si>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Utilizarea instalatiilor existente aferente PTZ 3405/630 kVA, cu reprogramarea contorului electronic existent cu dublu sens pentru masurarea energiei electrice absorbite/evacuate din/in retea, pe instalatia de alimentare din reteua operatorului de distributie.</t>
  </si>
  <si>
    <t>Racordarea la RED a instalatiei de producere CEF se va realiza in instalatia de utilizare a clientului in tabloul general de distributie, iar debitarea in RED a energiei produse se va realiza prin instalatia de alimentare existenta (mentionata mai sus). Contorul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</si>
  <si>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Pentru realizarea sporului de putere, se vor utiliza instalatiile existente si se va inlocui disjunctorul din BMPT-ul existent, cu un disjunctor trifazat Ir=63 A nou, iar contorul se va programa pentru noua putere solicitata (Pabs= 21 kW) si cu dublu sens pentru masurarea energiei electrice absorbite/evacuate din/in retea, pe instalatia de alimentare din reteua operatorului de distributie.</t>
  </si>
  <si>
    <t>,,Lucrari cuprinse in tariful de racordare: Pentru asigurarea sporului de putere solicitat de catre beneficiar, se va utiliza bransamentul aerian trifazat existent cu inlocuirea BMP-dual cu un nou BMPT-dual, echipat conform FT-124_MAT ed. 04, amplasat in proprietate, pe gard. BMPT-dual proiectat va fi prevazut cu loc pentru un contor trifazat in montaj direct cu 1xIa=32A, respectiv loc pentru un contor monofazat in montaj direct cu 1xIa=32A (protectii la suprasarcina si scurtcircuit). In BMPT-dual proiectat se va prelua masura cu ET_1: 119699137. Dupa PIF si PVR se va desfiinta BMP-dual, respectiv masura cu ET_2. Racordarea la RED a instalatiei de producere CEF 10,00 kW se va realiza in instalatia de utilizare a clientului in tabloul general de distributie, iar debitarea in RED a energiei produse se va realiza prin instalatia de alimentare proiectata (mentionata mai sus). In BMPT-dual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</si>
  <si>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99,9 kW se va realiza in instalatia de utilizare a clientului in tabloul general de distributie, iar debitarea in RED a energiei produse se va realiza prin instalatia de alimentare existenta (mentionata mai sus), cu urmatoarele modificari: : Se va inlocui/reprograma contorul existent din celula de masura pt inregistrare cu dublu sens pentru masurarea energiei electrice absorbite/evacuate din/in retea, pe instalatia de alimentare din reteaua operatorului de distributie Lucrari in afara tarifului de racordare :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</si>
  <si>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47,385 kW se va realiza in instalatia de utilizare a clientului in tabloul general de distributie, iar debitarea in RED a energiei produse se va realiza prin instalatia de alimentare existenta (mentionata mai sus), cu urmatoarele modificari: : Se va programa contorul trifazic existent din BMPT pt inregistrare cu dublu sens&lt;(&gt;,&lt;)&gt; pentru masurarea energiei electrice absorbite/evacuate din/in retea, pe instalatia de alimentare din reteaua operatorului de distributie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</si>
  <si>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Consumatorul se va alimenta dintr-un post de furnizare la client nou, suprateran, in anvelopa de beton, cu masura pe medie tensiune, conform Norme Tehnice ENEL ed.3, racordat in sistem intrare ? iesire pe 20 kV, intre St. Jilava 20 kV - PTAB 4438, Distributia directa Jilava 20 kv, cel 21, cu cabluri m.t. 20 kV care se vor poza in domeniul public si particular pe baza Contract de uz si servitute cu E-Distributie. PT proiectat va fi amplasat pe domeniul particular, intr-un spatiu pus la dispozitie de acesta (conform plan amplasare de la PT+CS), iar anvelopa de beton trebuie sa respecte ANEXA H din Norme Tehnice ENEL-ed.3 care va avea 3 (trei) compartimente: unul de conexiune M.T. (cu acces doar pentru personal E-Distributie), unul pentru masura (acces E-Distributie si consumator) si unul compartiment Utilizator, fiecare cu usi de acces diferite. Anvelopa NU este inclusa in tariful de racordare. Se va lasa loc suplimentar pentru o celula de linie. Lucrari petarif de racordare: Pentru racordurile m.t. se va folosi cablu pozat subteran XLPE 3x(1x185 mmp) DC 4385/2 RO (doua cabluri in profil - lungime traseu cca. 1615 m) pozat pe pat de nisip, in tub flexibil d=160 mm, la adancimea de 0.9 m in trotuar, la distanta de cca 1m de la bordura pentru asigurarea distantelor normate fata de celelalte instalatii. Se vor utiliza capete terminale mt de interior tip ENEL DJ 4456 si mansoane de legatura mixte tip DJ 4394. Pentru transmiterea datelor, prin fibra optica, in santul in care se vor poza cablurile electrice de m.t., se va poza si un cablu de fibra optica, FO 24, conform GSCF002. Fibra optica se va poza in monotub continuu (mansonat de la un cap la altul), de min Ø40 mm diametru pentru a putea face mentenanta ulterioara. Se vor monta cutii terminale de fibra optica conform FT-043 si cutii de jonctiuni complet echipate, conform FT-073. Compartimentul de racordare din PT proiectat va fi echipat cu aparataj prefabricat 24KV,16 KA ,630 A, cu carcasa metalica rezistenta la arc intern cu IMS izolat in SF6, conform specificatiilor Enel,DY 803RO , ED.03 / 2018 : ? 2 celule de linie unificate 24 kV, 16 kA, 630 A conf. Specificatiilor DY803/2RO, matricola 162325 ? 1 celula de masura (UTM - utilizator) 24 kV, 16 kA, 630 A de tip DY 803/4 RO, matricola 162327, echipata cu doua transformatoare de masurare curent cu raportul 50/5 [A/A] tip DMI 031052RO matricola 532056 clasa 0 ,2 si doua transformatoare de masurare tensiune cu raportul de 20 / 0,1 [kV/kV]. ? echipamente pentru integrarea in sistemul de telecontrol E-DISTRIBUTIE MUNTENIA al aparatelor cu rol de comutatie si protectie pe partea de medie si joasa tensiune: - tablou servicii auxiliare TSA ? DY 3016 RO ed.3; - unitatea periferica UP 2020 Lite cu 2 acumulatorii de 12 V? DY 815; - alimentator de 230Vc.a./24Vc.c. pentru incarcarea celor 2 acumulatori. - modul GSM ? DX 1226RO; - antena DN 760RO; - dispozitiv RG-DAT tip DY859RO la fiecare celula de linie. TSA-ul va fi alimentat din instalatiile de JT ale utilizatorului. Din TSA se va alimenta si instalatia de iluminat a postului de transformare. UP-ul se va racorda la TSA. In PT proiectat se va prevedea spatiu pentru o eventuala celula de linie. Celulele de m.t. din PT proiectat vor fi prevazute cu rezistente anticondens. Echipamente puse la dispozitie pe cheltuiala Operatorului de Distributie conform ord 160/2020: Rack 19 40U - FT-016_TLC; Router Rugged pentru comunica?ii 4G - CISCO IR1101 conform FT-276_MAT Ed. 01, matricola 648342; Switch Rugged conform FT-278_MAT Ed. 01, matricola 648368; modul SFP CISCO GLC-FE-100FX-RGD de tip MM conform specificatiei tehnice FT-277_MAT, matricola 648343 modul CISCO SFP GLC-FE-100LX-RGD de tip SM conform specificatiei tehnice FT-277_MAT, matricola 648344 Cutie de Jonctiune Optica (Cilindrica) , Ip68 pentru 24 suduri pe traseu conform FT-073_TLC, matricola 635117; patchpanel fibra optica cu conectori E2000, conform FT-043 patch-corduri pentru conexiuni. Se va poza cablu tip fibra optica 24 FO, GSCF002 pentru telecontrol. Compartimentul de racordare trebuie astfel realizat incat sa nu permita propagarea flacarilor, caldurii si fumului. Orificiile de aerisire ale compartimentului de racordare trebuie sa comunice doar cu spatii deschise. In compartimentul de racordare are acces doar personalul E-DISTRIBUTIE. Lucrari in afara tarifului de racordare: Cladirea postului de transformare se va monta pe proprietatea beneficiarului, prin grija acestuia, si va respecta Anexa H din Norme Tehnice ENEL ed.3 pentru anvelopa. Din punct de vedere constructiv aceasta anvelopa va fi realizata dupa un proiect de specialitate , respectand normele ENEL. In compatimentul ENEL se va prevedea spatiu pentru un eventual racord MT. Amplasamentul PT-ului va respecta zonele de protectie si de siguranta conform Ord. ANRE nr. 239/2019 pentru aprobarea Normei tehnice privind delimitarea zonelor de protectie si de siguranta aferente capacitatilor energetice?, modificat si completat cu ORDIN nr. 225/2020. Compartimentul utilizatorului se va echipa cu: - o celula de protectie dispozitiv general DG echipata conform Normei Tehnice Enel Cablul de legatura intre celula UTM si celula DG se va pune la dispozitie de catre Utilizator,lungimea acestuia trebuie sa fie mai mica de 20 m. -o celula trafo; - un transformator trifazat de putere 20/0,4 kV care sa asigure puterea solicitata (se recomanda 160 kVA). Instalatia de utilizare poate avea si alta configuratie daca respecta specificatiile din Norma Tehnica Enel-Reguli Tehnice de Racordare Utilizatori,ed.3. Tabloul general de joasa tensiune va fi echipat pe sosirea generala cu intrerupator automat tripolar astfel incat sa asigure protectia instalatiei de JT si a Trafo. Beneficiarul va asigura anvelopa postului de transformare, priza de legare la pamant si va realiza trotuarul din jurul PT. Postul de transformare va fi prevazut cu o priza de legare la pamant cu Rp&lt;1ohmi. Racordarea la RED a instalatiei de producere CEF 84,275 kW se va realiza in instalatia de utilizare a clientului in tabloul general de distributie, iar debitarea in RED a energiei produse se va realiza prin instalatia de alimentare proiectata. Contorul va fi un contor electronic inteligent programat cu dublu sens pentru masurarea energiei electrice absorbite/evacuate din/in retea, pe instalatia de alimentare din reteua operatorului de distributie.</t>
  </si>
  <si>
    <t>,,Lucrari cuprinse in tariful de racordare: Racordarea la RED a instalatiei de producere CEF 146 kW se va realiza in instalatia de utilizare a clientului in tabloul general de distributie, iar debitarea in RED a energiei produse se va realiza prin instalatia de alimentare existenta (mentionata mai sus). Lucrari in afara tarifului de racordare: CEF se va racorda la nivelul de tensiune de 0,4 kV in tabloul electric general (TGD) existent al beneficiarului. Invertorul utilizat trebuie sa corespunda cerintelor din Ordinul ANRE nr. 208/ 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</si>
  <si>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Utilizarea instalatiilor existente aferente PTAB 3165/630 kVA, cu reprogramarea contorului electronic existent cu dublu sens pentru masurarea energiei electrice absorbite/evacuate din/in retea, pe instalatia de alimentare din reteua operatorului de distributie.</t>
  </si>
  <si>
    <t>Pentru asigurarea sporului de putere, se va inlocui siguranta monofazata corespunzatoare existenta in FDCP cu o siguranta automata monofazata noua de 40A conform FT 178 MAT (protectie la suprasarcina si scurtcircuit). ,,Racordarea la RED a instalatiei de producere CEF 8,88 kW se va realiza in instalatia de utilizare a clientului in tabloul general de distributie, iar debitarea in RED a energiei produse se va realiza prin instalatia de alimentare existenta (mentionata mai sus), cu urmatoarele modificari: se va reprograma contorul SMART existent in FDCP pentru inregistrare cu dublu sens pentru masurarea energiei electrice absorbite/evacuate din/in retea, pe instalatia de alimentare din reteaua operatorului de distributie, conform puterii avizate (absorbita/evacuata). Lucrari in afara tarifului de racordare: Beneficiarul are obligatia de a dimensiona coloana de utilizare intre FDCP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</si>
  <si>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Racordarea la RED a instalatiei de producere CEF 30,00 kW se va realiza in instalatia de utilizare a clientului in tabloul general de distributie, iar debitarea in RED a energiei produse se va realiza prin instalatia de alimentare existenta (mentionata mai sus). In instalatia electrica existenta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Ia=50A, protectie la scurtcircuit Ia=50A,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</si>
  <si>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proiectat o cutie de distributie din rasina sintetica pentru PTA 3673/250 kVA(incarcat 36 %), tip DY 3108 , echipata cu intrerupator de joasa tensiune tetrapolar Ima180 A, tip DY 3101 , montata la baza unui stalp de sustinere al PTA-ului existent . Legatura dintre transformator si cutia de distributie se va realiza cu cablu 3x150+95N , tip DC 4146 , L =10 m . Din intrerupator nou proiectat existent se va poza un cablu jt de 3x150+95 N DC4146 , pe un traseu de 390 M pana la un BMPT 125 A, tip FT-257_MAT, echipat cu intrerupator de 80 A si ansamblu TC 125/5 A. Bmpt-ul 80 A va include urmatoarele: -,,Un ansamblu de transformatoare de current 125/5 [A/A] -,,Adaptor pentru instalarea contorului AEM -,,Un intrerupator de joasa tensiune Ir=80 A Se vor dezafecta bransamentul trifazat existent si BMPT-ul existent. Se va demonta contorul cu seria: UFEUEDN21210041619 si se va preda la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</si>
  <si>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acordarea la RED a instalatiei de producere CEF se va realiza in instalatia de utilizare a clientului in tabloul general de distributie, iar debitarea in RED a energiei produse se va realiza prin instalatia de alimentare existenta (mentionata mai sus). Contorul cu seria 21G90290210102518 se va programa pentru inregistrarea dublu sens a energiei electrice absorbite/evacuate din/in retea, pe instalatia de alimentare din reteua operatorului de distributie. ,,In instalatia de utilizare pe JT la iesirea din invertoarul trifazat catre TG Client se va monta un contor trifazat in montaj semidirect echipat cu reductoare de 125/5 A, tip Enel, de masurare a energiei electrice produse de centrala, inclusiv sistemul de comunicatie aferent acestui contor. Blocul de masura pentru contorul de masurare a energiei electrice produse se va monta de firma executanta.</t>
  </si>
  <si>
    <t>... Pentru realizarea sporului de putere: Se vor monta 3 sig MPR cu Ir=250A din sig MPR se va poza un va poza un bransament trifazat subteran cu un cablu 3x150+95N tip DC4146RO , de lungime L=80m , pana la un BMPT semidirect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vor dezafecta bransamentul trifazat existent si BMPT-ul existent . Se va demonta contorul cu seria: 001000024492815 de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</si>
  <si>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,,Racordarea la RED a instalatiei de producere CEF se va realiza in instalatia de utilizare a clientului in tabloul general de distributie, iar debitarea in RED a energiei produse se va realiza prin instalatia de alimentare existenta (mentionata mai sus). Contorul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</si>
  <si>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Se vor utiliza instalatiile existente si se va reprograma contorul electronic inteligent trifazat cu dublu sens pentru masurarea energiei electrice absorbite/evacuate din/in retea, pe instalatia de alimentare din reteua operatorului de distributie, in BMP existent. Se va inlocui disjunctorul TRIFAZAT de 20A existent cu unul pentru curent maxim absorbit de consumator de 63A si reglaj la Ir = 63A. Se va programa contorul conform sporului de putere.</t>
  </si>
  <si>
    <t>Se vor utiliza instalatiile existente si se va inlocui disjunctorul trifazat existent cu un disjunctor trifazat nou proiectat de 63A iar contorul electronic inteligent trifazat existent se va programa pentru noua putere solicitata (Pa= 22 kW) si cu dublu sens pentru masurarea energiei electrice absorbite/evacuate din/in retea, pe instalatia de alimentare din reteua operatorului de distributie, inFDCP existent.</t>
  </si>
  <si>
    <t>Se vor utiliza instalatiile existente, cu inlocuire disjunctor existent cu disjunctor trifazat 63A, si se va inlocui contorul trifazat existent cu un contorul electronic inteligent trifazat care se va programa cu dublu sens pentru masurarea energiei electrice absorbite/evacuate din/in retea, pe instalatia de alimentare din reteua operatorului de distributie.</t>
  </si>
  <si>
    <t>,,Racordarea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125/5 A, tip Enel, de masurare a energiei electrice produse de centrala, inclusiv sistemul de comunicatie aferent acestui contor. Blocul de masura pentru contorul de masurare a energiei electrice produse se va monta de firma executanta.</t>
  </si>
  <si>
    <t>Se vor utiliza instalatiile existente, cu disjunctor monofazat existent cu Ir=32A , in FDCP existent , iar contorul electronic inteligent monofazat existent se va programa cu dublu sens pentru masurarea energiei electrice absorbite/evacuate din/in retea, pe instalatia de alimentare din reteua operatorului de distributie .</t>
  </si>
  <si>
    <t>Se va inlocui siguranta trifazata existenta in BMPT cu o siguranta automata trifazata noua de 63A conform FT 178 MAT (cu protectie la suprasarcina si scurtcircuit). ,,Racordarea la RED a instalatiei de producere CEF 36,855 kW se va realiza in instalatia de utilizare a clientului in tabloul general de distributie, iar debitarea in RED a energiei produse se va realiza prin instalatia de alimentare existenta (mentionata mai sus), cu urmatoarele modificari: se va inlocui contorul existent in BMPT cu un contor inteligent trifazat nou, programat pentru inregistrare cu dublu sens pentru masurarea energiei electrice absorbite/evacuate din/in retea, pe instalatia de alimentare din reteaua operatorului de distributie, conform puterii avizate. Lucrari in afara tarifului de racordare: Beneficiarul are obligatia de a dimensiona coloana de utilizare intre BMPT si tabloul general de distributie consumator/producator, conform puterii avizate consumator/producator.Instalatia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</si>
  <si>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Racordarea la RED a instalatiei de producere CEF 2x50,00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cu dublu sens pentru masurarea energiei electrice absorbite/evacuate din/in retea, pe instalatia de alimentare din reteaua operatorului de distributie; Lucrari in afara tarifului de racordare: CEF se va racorda la nivelul de tensiune de 20 kV in tabloul electric general (TGD) existent al beneficiarului. Invertorul utilizat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</si>
  <si>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Se vor utiliza instalatiile existente , iar contorul electronic inteligent trifazat semidirect existent se va programa cu dublu sens pentru masurarea energiei electrice absorbite/evacuate din/in retea&lt;(&gt;,&lt;)&gt; pe instalatia de alimentare din reteua operatorului de distributie, in BMPT semidirect existent. In instalatia de utilizare la iesirea din invertor catre TG client se va monta de catre OD un contor semidirect prevazut cu un ansamblu de transformatoare de curent 200/5 A, de masurare a energiei electrice produse de centrala , inclusiv sistemul de comunicatie aferent acestui contor. Blocul de masura pentru contorul de masurare a energiei electrice produse se va monta de firma executanta, pe cheltuiala beneficiarului.</t>
  </si>
  <si>
    <t>Sporul de putere se va realiza astfel: 1. Se va monta pe peretele PT 4911 un CS tip DS4522RO, prevazuta cu sir de cleme DS4533RO, alimentat din intreruptorul trifazat(USOL) 180A tip DY3101/8RO existent, printr-un cablu 3x240+150N(Lcablu=10m). 2. Din CS proiectat se vor poza subteran 2 cabluri 3x150+95N Lcablu=50m, pana la o cutie de exterior destinata furnizarii de tipul DS 4558 RO, prevazuta cu sir de cleme si echipata in vederea montarii contorului semidirect care se va amplasa la limita de proprietate cu acces din domeniul public. Cutia de exterior destinata furnizarii de tipul DS4558RO se va echipa cu: -Un ansamblu de transformatoare de curent de 125/5A pentru utilizatori de joasa tensiune trifazata cu puterea de pana la 200kW(DMI 031055RO); -Adaptor pentru instalarea contorului AEM tip DMI 031069RO in montaj semidirect; -Un intreruptor de joasa tensiune 160A si un separator tetrapolar de 180A. -sir cleme tip DS4533RO. Cutia DS4558RO se va echipa conform FT 124 MAT, ed.04, va fi legata la o priza artificiala de impamantare a instalatiei de utilizare. Realizarea suportului betonat si a prizei de impamantare se face prin grija si pe cheltuiala beneficiarului. Se va monta presetupa la iesirea din PT Se vor desfiinta instalatiile existente, iar contorul existent va fi preluat de catre o echipa UTR Sud. Racordarea la RED a instalatiei de producere CEF 97,00 kW se va realiza in instalatia de utilizare a clientului in tabloul general de distributie, iar debitarea in RED a energiei produse se va realiza prin instalatia de alimentare mentionata mai sus. Contorul seria 20G145101101010008, se va inlocui cu un contor electronic inteligent programat cu dublu sens pentru masurarea energiei electrice absorbite/evacuate din/in retea, pe instalatia de alimentare din reteua operatorului de distributie.</t>
  </si>
  <si>
    <t>Pentru realizarea sporului de putere, se vor utiliza instalatiile existente si se va inlocui disjunctorul din BMPT-ul existent, cu un disjunctor trifazat Ir=50 A nou, iar contorul se va programa pentru noua putere solicitata (Pabs= 27 kW) si cu dublu sens pentru masurarea energiei electrice absorbite/evacuate din/in retea, pe instalatia de alimentare din reteua operatorului de distributie. Se reface inclusiv cablajul din BMPT pentru asigurarea noii puteri solicitate. - In conformitate cu ORD ANRE 15/2022 este necesara montarea unui BMP in cadrul instalatiei de utilizare intre iesirea invertorului si intrarea din TG client in care OD va monta un contor de energie electrica in montaj semidirect in vederea masurarii energie electrice produse din centrala fotovoltaica. - BMP-ul se va monta de firma executanta pe cheltuiala beneficiarului.</t>
  </si>
  <si>
    <t>Se vor utiliza instalatiile existente se va dezafecta contorul cu seria 001000700348115 si monta contor electronic inteligent monofazat cu dublu sens pentru masurarea energiei electrice absorbite/evacuate din/in retea, pe instalatia de alimentare din reteua operatorului de distributie, in FDCP existent. Se va inlocui disjunctorul MONOFAZAT de 32A existent cu unul pentru curent maxim absorbit de consumator de 40A si reglaj la Ir = 63A. Vechiul contor cu seria 001000700348115 se va demonta si preda la UO Ilfov Vest. Lucrarile de modificare a instalatiei de racordare vor fi realizate pe cheltuiala operatorului de distributie.</t>
  </si>
  <si>
    <t>Sporul de putere se va realiza prin utilizarea instalatiilor electrice existente. Lucrari in afara tarifului de racordare, executate de operatorul de retea, conform ord. ANRE nr. 11/2014, modificat prin ordinul nr. 87 / 24.09.2014 ? se va monta o siguranta automata monofazata noua de 50A conform FT 178 MAT (cu protectie la suprasarcina si scurtcircuit). Se va depune dosarul instalatiei electrice de utilizare.Termenul de executie este de 90 de zile. Racordarea la RED a instalatiei de producere CEF 5 kW se va realiza in instalatia de utilizare a clientului in tabloul general de distributie, iar debitarea in RED a energiei produse se va realiza prin instalatia de alimentare existenta (mentionata mai sus). Contor existent programat conform ATR 09895499. Lucrari in afara tarifului de racordare: Instalatia de producere a utilizatorului va fi prevazuta obligatoriu cu un bloc de masura si protectii echipata cu urmatoarele protectii : protectie la suprasarcina,protectie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</si>
  <si>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40 kW se va realiza in instalatia de utilizare a clientului in tabloul general de distributie, iar debitarea in RED a energiei produse se va realiza prin instalatia de alimentare existenta (mentionata mai sus), cu urmatoarele modificari: : Se va programa contorul trifazic existent din BMPT pt inregistrare cu dublu sens pentru masurarea energiei electrice absorbite/evacuate din/in retea, pe instalatia de alimentare din reteaua operatorului de distributie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</si>
  <si>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utiliza bransamentrul trifazat subteran existent , realizat cu cablu ACYABY 3X95+50 , conform ATR 20586714/01.08.2012 si se va inlocui grupul de masura existent cu BMPT in montaj semidirect , tip FT 257_MAT incluzand: - ansamblu de transformatoare de masurare de curent 125/5A conform specificatiei tehnice DMI 031055 RO ; - contor electronic inteligent trifazat de energie pentru montaj semidirect ; - intrerupator jt trifazat reglabil de 160A ; - adaptor pentru instalarea contorului AEM in montaj semidirect (DMI 031055; DMI 031061) . Blocul de masura proiectat se va monta in locul celui existent pe soclu ingropat in fundatie de beton si se va lega la priza de pamant a instalatiei de utilizare , realizandu-se conform GHID PENTRU PROIECTARE SI EXECUTIE BRANSAMENTE SI LINII SCURTE JT Ed. 01 15/12/2016. Contorul electronic inteligent trifazat , se va programa cu dublu sens pentru masurarea energiei electrice absorbite/evacuate din/in retea, pe instalatia de alimentare din reteua operatorului de distributie.</t>
  </si>
  <si>
    <t>Utilizarea instalatiilor existente aferente PT 2019, cu reprogramarea contorului trifazat, programat cu dublu sens, pentru masurarea energiei electrice absorbite/evacuate din/in retea, pe instalatia de alimentare din reteaua operatorului de distributie.</t>
  </si>
  <si>
    <t>... Se va utiliza instalatia existenta realizata conform ATR nr. 08088853/ 09.07.2021 si anume: Bransament trifazat din TG de JT al PTAB 7906 cu cablu tip Al 3x150+95N in lungime de 8 m, protejat in tub riflat pana la un un BMPT cu masura semidirecta tip FT 257-MAT echipat cu: ansamblu TC 125/5 A/A ( 500A ) si intreruptor avand Ir=150 A montat pe un soclu de beton langa PTAB 7906. Masura energiei electrice consumata se face cu un contor trifazat in montaj semidirect si TC 125/5A.</t>
  </si>
  <si>
    <t>Se vor utiliza instalatiile existente si se va reprograma contorul electronic inteligent trifazat cu dublu sens pentru masurarea energiei electrice absorbite/evacuate din/in retea, pe instalatia de alimentare din reteua operatorului de distributie, in FDCP existent. Se va inlocui disjunctorul TRIFAZAT existent cu unul pentru curent maxim absorbit de consumator de 32A si reglaj la Ir = 63A. Se va programa contorul conform sporului de putere.</t>
  </si>
  <si>
    <t>Lucrari cuprinse in tariful de racordare: Racordarea la RED a instalatiei de producere CEF 100,1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pentru inregistrare cu dublu sens pentru masurarea energiei electrice absorbite/evacuate din/in retea, pe instalatia de alimentare din reteaua operatorului de distributie. Lucrari in afara tarifului de racordare: CEF se va racorda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</si>
  <si>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Alimentarea cu energie electrica se realizeaza astfel: - se va monta in PT 5536/400 KVA , al patrulea tablou de joasa tensiune tip DY 3009 , echipat cu un intrerupator jt de 250A (DY 3101) cu TLC si placa de inchidere (DY 3003) , iar legatura de la bornele trasformatorului la tabloul de joasa tensiune se va realiza cu cabluri de Cu 1X150 mmp (DC 4141) , 1cablu/faza , 1 cablu/nul , L=32m ; - cablu jt 3X150+95N , L=10m , racordat in tabloul jt proiectat pana la o cutie exterioara destinata furnizarii , conform FT-257_MAT , echipata cu un intrerupator jt trifazat reglabil cu Ir= 250A , un ansamblu de transformatoare de curent de 125/5A si un adaptor pentru instalarea contorului AEM in montaj semidirect (DMI 031055; DMI 031061) , ce va fi legata la priza de pamant a instalatiei de utilizare , amplasata langa PTAB 5536 . NOTA : Lucrarea este conditionata de executia lucrarilor de intarire retea de catre E - Distributie Muntenia ? UTR ILFOV; pana la realizarea lucararilor de imbunatatire , consumul solicitantului va fi limitat la o putere de 15 kW .</t>
  </si>
  <si>
    <t>Racordarea la RED a instalatiei de producere CEF 29,399 kW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</si>
  <si>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Racordarea la RED a instalatiei de producere CEF 68,10 kW se va realiza in instalatia de utilizare a clientului in tabloul general de distributie, iar debitarea in RED a energiei produse se va realiza prin instalatia de alimentare mentionata mai sus. Contorul , se va inlocui cu un contor electronic inteligent programat cu dublu sens pentru masurarea energiei electrice absorbite/evacuate din/in retea, pe instalatia de alimentare din reteua operatorului de distributie.</t>
  </si>
  <si>
    <t>11949633</t>
  </si>
  <si>
    <t>10459265</t>
  </si>
  <si>
    <t>11618111</t>
  </si>
  <si>
    <t>11819504</t>
  </si>
  <si>
    <t>12071841</t>
  </si>
  <si>
    <t>12151837</t>
  </si>
  <si>
    <t>11918596</t>
  </si>
  <si>
    <t>11970522</t>
  </si>
  <si>
    <t>11873033</t>
  </si>
  <si>
    <t>11591492</t>
  </si>
  <si>
    <t>10147837</t>
  </si>
  <si>
    <t>12059259</t>
  </si>
  <si>
    <t>10737559</t>
  </si>
  <si>
    <t>12300957</t>
  </si>
  <si>
    <t>12208442</t>
  </si>
  <si>
    <t>12135644</t>
  </si>
  <si>
    <t>12125203</t>
  </si>
  <si>
    <t>11897914</t>
  </si>
  <si>
    <t>11445200</t>
  </si>
  <si>
    <t>12413782</t>
  </si>
  <si>
    <t>12522594</t>
  </si>
  <si>
    <t>12095046</t>
  </si>
  <si>
    <t>11939006</t>
  </si>
  <si>
    <t>11624313</t>
  </si>
  <si>
    <t>12500390</t>
  </si>
  <si>
    <t>12026147</t>
  </si>
  <si>
    <t>11850139</t>
  </si>
  <si>
    <t>11826118</t>
  </si>
  <si>
    <t>12537821</t>
  </si>
  <si>
    <t>12123017</t>
  </si>
  <si>
    <t>11703827</t>
  </si>
  <si>
    <t>12782215</t>
  </si>
  <si>
    <t>12699921</t>
  </si>
  <si>
    <t>12343245</t>
  </si>
  <si>
    <t>12355771</t>
  </si>
  <si>
    <t>12095110</t>
  </si>
  <si>
    <t>11982447</t>
  </si>
  <si>
    <t>11958814</t>
  </si>
  <si>
    <t>Unitate Fabricare+CEF</t>
  </si>
  <si>
    <t>Hala Productie + CEF Prosumator electric-up</t>
  </si>
  <si>
    <t>CEF ELECTRICUP</t>
  </si>
  <si>
    <t>Imobil+CEF - Prosumator Electric UP</t>
  </si>
  <si>
    <t>Service auto+CEF-anexa 4</t>
  </si>
  <si>
    <t>Locuinta + CEF - prosumator - Anexa 1</t>
  </si>
  <si>
    <t>Parc de distractii- Electric UP</t>
  </si>
  <si>
    <t>CENTRALA ELECTRICA FOTOVOLTAICA - PROSUMATOR-ELECTRIC UP</t>
  </si>
  <si>
    <t>IMOBIL+CEF-PROSUMATOR</t>
  </si>
  <si>
    <t>hala productie+CEF-prosumator</t>
  </si>
  <si>
    <t>Imobil + CEF - Prosumator</t>
  </si>
  <si>
    <t>HOTEL +CEF-PROSUMATOR</t>
  </si>
  <si>
    <t>CEF HALA DEPOZITARE + BIROURI -ELECTRIC UP</t>
  </si>
  <si>
    <t>Locuinta + CEF - prosumator- ElectricUP</t>
  </si>
  <si>
    <t>Locuinta+CEF spor de putere</t>
  </si>
  <si>
    <t>Sediu+CEF</t>
  </si>
  <si>
    <t>Locuinta+CEF-Anexa1</t>
  </si>
  <si>
    <t>Imobil + CEF - Prosumator Electric UP</t>
  </si>
  <si>
    <t>Bloc + CEF Prosumator</t>
  </si>
  <si>
    <t xml:space="preserve">Centrala Electrica Fotovoltaica </t>
  </si>
  <si>
    <t>imobil+CEF</t>
  </si>
  <si>
    <t>Se va amplifica PT 5536/400 KVA - se va inlocui trafo existent de 400 KVA cu trafo mt-jt de 630 KVA . Valoarea lucrarii de intarire retea fara TVA este de 37.578 lei , iar termenul posibil de realizare este de 15.10.2023.</t>
  </si>
  <si>
    <t>13/10/2022</t>
  </si>
  <si>
    <t>CEF SANMIHAI</t>
  </si>
  <si>
    <t>A20 FREIDORF-FRATELIA TM</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</si>
  <si>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</si>
  <si>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09163313</t>
  </si>
  <si>
    <t>13/10/2023</t>
  </si>
  <si>
    <t>PARC FOTOVOLTAIC</t>
  </si>
  <si>
    <t>LEA 110KV ARAD-PINCOTA</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</si>
  <si>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</si>
  <si>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09574520</t>
  </si>
  <si>
    <t>27/10/2022</t>
  </si>
  <si>
    <t>27/10/2023</t>
  </si>
  <si>
    <t>LEA 110KV LOVRIN-SANNICOLAU MARE</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</si>
  <si>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</si>
  <si>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09577843</t>
  </si>
  <si>
    <t>25/10/2022</t>
  </si>
  <si>
    <t>25/10/2023</t>
  </si>
  <si>
    <t>Construire parc fotovoltaic nr 1 si racord la SEN</t>
  </si>
  <si>
    <t>A20 SARAVALE-SINNICOLAU MARE TM</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</si>
  <si>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</si>
  <si>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09915631</t>
  </si>
  <si>
    <t>14/10/2022</t>
  </si>
  <si>
    <t>14/10/2023</t>
  </si>
  <si>
    <t>Construire parc fotovoltaic nr 2 si racord la SEN</t>
  </si>
  <si>
    <t>A20 PETROL VALCANI-SINNICOLAU MARE TM</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</si>
  <si>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</si>
  <si>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09916625</t>
  </si>
  <si>
    <t>21/10/2022</t>
  </si>
  <si>
    <t>21/10/2023</t>
  </si>
  <si>
    <t>Locuin??+CEF-Prosumator</t>
  </si>
  <si>
    <t>Bransament electric trifazat existent-.Necesar reprogramare contor trifazat bidirectional existent.</t>
  </si>
  <si>
    <t>10115785</t>
  </si>
  <si>
    <t>19/10/2022</t>
  </si>
  <si>
    <t>Ord.59/2013; Ord.228/2018; Ord.19/2202</t>
  </si>
  <si>
    <t>19/10/2023</t>
  </si>
  <si>
    <t>A20 FNC-BOCSA RE</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</si>
  <si>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</si>
  <si>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10116176</t>
  </si>
  <si>
    <t>07/10/2022</t>
  </si>
  <si>
    <t>Ord.59/2013; Ord.228/2018; Ord.19/2203</t>
  </si>
  <si>
    <t>07/10/2023</t>
  </si>
  <si>
    <t>12/10/2023</t>
  </si>
  <si>
    <t>PTB 3231 ARAD TOCILESCU-PRUNULUI TC</t>
  </si>
  <si>
    <t>Bransament electric trifazat existent..Inlocuire contor existent cu contor bidirectional.</t>
  </si>
  <si>
    <t>11063224</t>
  </si>
  <si>
    <t>03/10/2022</t>
  </si>
  <si>
    <t>Ord.59/2013; Ord.228/2018; Ord.19/2205</t>
  </si>
  <si>
    <t>03/10/2023</t>
  </si>
  <si>
    <t>10/10/2023</t>
  </si>
  <si>
    <t>Circuit electric trifazat alimentat din firida de retea E4 existenta pe cladirea PTZ nr. 146 Dragos Voda.-Inlocuire contor existent cu contor electronic trifazat bidirectional si programare cu tarif de producator.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</si>
  <si>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31/10/2022</t>
  </si>
  <si>
    <t>Ord.59/2013; Ord.228/2018; Ord.19/2207</t>
  </si>
  <si>
    <t>31/10/2023</t>
  </si>
  <si>
    <t>T 11755</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</si>
  <si>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</si>
  <si>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11204835</t>
  </si>
  <si>
    <t>Ord.59/2013; Ord.228/2018; Ord.19/2208</t>
  </si>
  <si>
    <t>PTA 10003 MORODA</t>
  </si>
  <si>
    <t>17/10/2022</t>
  </si>
  <si>
    <t>17/10/2023</t>
  </si>
  <si>
    <t>Bransament electric trifazat existentNu este cazulNecesar reprogramare contor trifazat bidirectional existent.</t>
  </si>
  <si>
    <t>Locuinta+CEF-Prosumator - spor de putere consumator</t>
  </si>
  <si>
    <t>T 21782</t>
  </si>
  <si>
    <t>Bransament electric trifazat existent-.Instalatia corespunde din punct de vedere tehnic</t>
  </si>
  <si>
    <t>11641848</t>
  </si>
  <si>
    <t>20/10/2022</t>
  </si>
  <si>
    <t>Ord.59/2013; Ord.228/2018; Ord.19/2213</t>
  </si>
  <si>
    <t>20/10/2023</t>
  </si>
  <si>
    <t>PROSUMATOR FOTOVOLTAIC 50KW - PROGRAM ELECTRIC-UP</t>
  </si>
  <si>
    <t>PT 130 SUCCES CARPATI</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</si>
  <si>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</si>
  <si>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11667157</t>
  </si>
  <si>
    <t>05/10/2022</t>
  </si>
  <si>
    <t>Ord.59/2013; Ord.228/2018; Ord.19/2214</t>
  </si>
  <si>
    <t>05/10/2023</t>
  </si>
  <si>
    <t>PTA 1541 SAT NOU IECEA MARE</t>
  </si>
  <si>
    <t>Bransament electric trifazat existentNu este cazulNecesar reprogramare contor trifazat bidirectional existent; Inlocuire siguranta existenta cu o siguranta de 63A.</t>
  </si>
  <si>
    <t>11716758</t>
  </si>
  <si>
    <t>Ord.59/2013; Ord.228/2018; Ord.19/2218</t>
  </si>
  <si>
    <t>A20 PT TIPOGRAFIE-DEVA CFR DV</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</si>
  <si>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</si>
  <si>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11769191</t>
  </si>
  <si>
    <t>Ord.59/2013; Ord.228/2018; Ord.19/2219</t>
  </si>
  <si>
    <t>HALA+CEF 100 kW si Statie de incarcare-Prosumator( Electric UP)</t>
  </si>
  <si>
    <t>A20 NR.6-FRATELIA TM</t>
  </si>
  <si>
    <t>11821260</t>
  </si>
  <si>
    <t>06/10/2022</t>
  </si>
  <si>
    <t>Ord.59/2013; Ord.228/2018; Ord.19/2220</t>
  </si>
  <si>
    <t>06/10/2023</t>
  </si>
  <si>
    <t>PTA 8371 ARAD CAP BUJAC</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</si>
  <si>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</si>
  <si>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11843381</t>
  </si>
  <si>
    <t>Ord.59/2013; Ord.228/2018; Ord.19/2221</t>
  </si>
  <si>
    <t>PTA 154 NISIPOASA 1</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</si>
  <si>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</si>
  <si>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11946736</t>
  </si>
  <si>
    <t>Ord.59/2013; Ord.228/2018; Ord.19/2225</t>
  </si>
  <si>
    <t>Sediu Firma</t>
  </si>
  <si>
    <t>4474 VANE CSR</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</si>
  <si>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</si>
  <si>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11970501</t>
  </si>
  <si>
    <t>Ord.59/2013; Ord.228/2018; Ord.19/2226</t>
  </si>
  <si>
    <t>Hala + CEF - Electric Up</t>
  </si>
  <si>
    <t>T 12292 ROTARESCU</t>
  </si>
  <si>
    <t>Bransament electric trifazat existentNu este cazulNecesar inlocuire contor existent cu un contor electronic trifazat bidirectional programat cu tarif de producator</t>
  </si>
  <si>
    <t>11973485</t>
  </si>
  <si>
    <t>Ord.59/2013; Ord.228/2018; Ord.19/2227</t>
  </si>
  <si>
    <t>CEF DANA IVASC</t>
  </si>
  <si>
    <t>T 51727</t>
  </si>
  <si>
    <t>11973611</t>
  </si>
  <si>
    <t>Ord.59/2013; Ord.228/2018; Ord.19/2228</t>
  </si>
  <si>
    <t>Pensiune Agroturistica Ponor D+P+1+M+CEF-Prosumator(ELECTRIC UP)</t>
  </si>
  <si>
    <t>A20 TEBEA-BRAD DV</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</si>
  <si>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</si>
  <si>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12007474</t>
  </si>
  <si>
    <t>Ord.59/2013; Ord.228/2018; Ord.19/2230</t>
  </si>
  <si>
    <t>Spor de putere +instalare Fotovoltaice</t>
  </si>
  <si>
    <t>T 12296</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</si>
  <si>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</si>
  <si>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12038703</t>
  </si>
  <si>
    <t>Ord.59/2013; Ord.228/2018; Ord.19/2232</t>
  </si>
  <si>
    <t>Pastravaria Herculane</t>
  </si>
  <si>
    <t>7361 PECINISCA SAT 1</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</si>
  <si>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</si>
  <si>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12175819</t>
  </si>
  <si>
    <t>Ord.59/2013; Ord.228/2018; Ord.19/2236</t>
  </si>
  <si>
    <t>Generator Fotovoltaic</t>
  </si>
  <si>
    <t>T12482 FORAJ 23</t>
  </si>
  <si>
    <t>Bransament electric trifazat existentNu este cazulNecesar inlocuire BMPT existent cu un BMPTi 180A, TC 250/5A cls. 0.5s FT 133 si contor electric trifazat bidirectional.</t>
  </si>
  <si>
    <t>12229821</t>
  </si>
  <si>
    <t>Ord.59/2013; Ord.228/2018; Ord.19/2239</t>
  </si>
  <si>
    <t>Infiintare unitate de procesare</t>
  </si>
  <si>
    <t>A20 GURAHONT-VIRFURI 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</si>
  <si>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</si>
  <si>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12306984</t>
  </si>
  <si>
    <t>Ord.59/2013; Ord.228/2018; Ord.19/2241</t>
  </si>
  <si>
    <t>Imobil+GENERATOR FOTOVOLTAIC-Prosumator</t>
  </si>
  <si>
    <t>PTA 3493 ARAD TIMISORII-OGORULUI</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</si>
  <si>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</si>
  <si>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12406999</t>
  </si>
  <si>
    <t>24/10/2022</t>
  </si>
  <si>
    <t>Ord.59/2013; Ord.228/2018; Ord.19/2243</t>
  </si>
  <si>
    <t>24/10/2023</t>
  </si>
  <si>
    <t>Fotovoltaice-Electric UP</t>
  </si>
  <si>
    <t>PTA 44 ORMINDEA SAT</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</si>
  <si>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</si>
  <si>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12411357</t>
  </si>
  <si>
    <t>Ord.59/2013; Ord.228/2018; Ord.19/2245</t>
  </si>
  <si>
    <t>28/10/2022</t>
  </si>
  <si>
    <t>28/10/2023</t>
  </si>
  <si>
    <t>LOCUINTA+CEF - PROSUMATOR</t>
  </si>
  <si>
    <t>Bransament electric trifazat existentNu este cazulNecesar inlocuire contor existent cu un contor trifazat bidirectional.</t>
  </si>
  <si>
    <t>26/10/2022</t>
  </si>
  <si>
    <t>26/10/2023</t>
  </si>
  <si>
    <t>PTA 4580 DOROBANTI COM 4</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</si>
  <si>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</si>
  <si>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12504590</t>
  </si>
  <si>
    <t>Ord.59/2013; Ord.228/2018; Ord.19/2254</t>
  </si>
  <si>
    <t>CASA</t>
  </si>
  <si>
    <t>PTA 4142 SEMLAC MOARA</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</si>
  <si>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</si>
  <si>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12569292</t>
  </si>
  <si>
    <t>Ord.59/2013; Ord.228/2018; Ord.19/2257</t>
  </si>
  <si>
    <t>Instalare panouri fotovoltaice</t>
  </si>
  <si>
    <t>T 11725</t>
  </si>
  <si>
    <t>12586580</t>
  </si>
  <si>
    <t>Ord.59/2013; Ord.228/2018; Ord.19/2258</t>
  </si>
  <si>
    <t>Generator fotovoltaic - Panouri fotovoltaice amplasate pe casa - Prosumatori</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</si>
  <si>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</si>
  <si>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12613177</t>
  </si>
  <si>
    <t>Ord.59/2013; Ord.228/2018; Ord.19/2259</t>
  </si>
  <si>
    <t>Bransament electric trifazat existent..Programare contor bidirectional existent.</t>
  </si>
  <si>
    <t>PTA 3463 ARAD RENASTERII-STINJENEL</t>
  </si>
  <si>
    <t>PTA 3496 ARAD BAGDAZAR-OGORULUI</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</si>
  <si>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</si>
  <si>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12654933</t>
  </si>
  <si>
    <t>Ord.59/2013; Ord.228/2018; Ord.19/2262</t>
  </si>
  <si>
    <t>PTA 4112 NADLAC SPANICER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</si>
  <si>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</si>
  <si>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12672140</t>
  </si>
  <si>
    <t>Ord.59/2013; Ord.228/2018; Ord.19/2263</t>
  </si>
  <si>
    <t>PT 20 BL BI 4 MAMAIA</t>
  </si>
  <si>
    <t>Se mentine alimentarea ex. Se mentine contorul electronic trifazat tip SmartMeter bidirectional CERT1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pecheltuiala acestuia cu o firma autorizata de A.N.R.E Bucuresti. - Pentru instalatia de dupa BMPT, realizata subteran, se vor obtine toate acordurile necesare traversarii proprietatilor in nume propriu si acestea se vor atasa dosarului de instalatie interioara.</t>
  </si>
  <si>
    <t>11870724</t>
  </si>
  <si>
    <t>02/10/2023</t>
  </si>
  <si>
    <t>11819057</t>
  </si>
  <si>
    <t>PTA-15 LICEU L 9900</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</si>
  <si>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</si>
  <si>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11843603</t>
  </si>
  <si>
    <t>PTA 3122 MIRCEA VODA</t>
  </si>
  <si>
    <t>BRANSAMENT TRIFAZAT EXISTENT. BMPT 25A EXISTENT. INLOCUIRE INTRERUPATOR AUTOMAT 25A EXISTENT CU INTRERUPATOR AUTOMAT TRIPOLAR 32A. INLOCUIRE MASURA EXISTENTA. COSTUL MEDIU PENTRU REALIZAREA UNUI BRANSAMENT MONOFAZAT DIN LES 0,4kV ESTE DE 509.22 LEI.</t>
  </si>
  <si>
    <t>11824658</t>
  </si>
  <si>
    <t>PTS 304</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</si>
  <si>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</si>
  <si>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11820347</t>
  </si>
  <si>
    <t>HOTEL ESPLANADA+CEF</t>
  </si>
  <si>
    <t>S20 8803- PA 88 PELICAN TL</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</si>
  <si>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</si>
  <si>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11614318</t>
  </si>
  <si>
    <t>PCZ-5350 BARAGANU</t>
  </si>
  <si>
    <t>11463842</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</si>
  <si>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</si>
  <si>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12059753</t>
  </si>
  <si>
    <t>4/10/2023</t>
  </si>
  <si>
    <t>PT 582 BL FZ 10-12</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</si>
  <si>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</si>
  <si>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12059474</t>
  </si>
  <si>
    <t>Spatiu comercial + CEF - Anexa 1</t>
  </si>
  <si>
    <t>12073274</t>
  </si>
  <si>
    <t>5/10/2023</t>
  </si>
  <si>
    <t>Se va realiza un bransament monofazat, ce se va alimenta din linia electrica aeriana existenta de 0,4 kV, din stalp de racord SC10001 Nr 328. Din stalpul SC10001 existent se va poza un cablu de joasa tensiune 3x25+16C mmp (anulare 2 faze) in lungime de 25 m, din care 10 m pe stalpul de racord, 7 m subteran profil B asfalt, 6 m profil A asfalt si 2 m urcarea pana la un BMPM ce va fi amplasat la limita de proprietate (soclu de beton). BMPM prevazut cu disjunctor de 40 A. In BMPM se va monta contor electronic monofazat bidirectional. BMPM-ul si contorul electronic monofazat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</si>
  <si>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12034151</t>
  </si>
  <si>
    <t>PCZ 3526 DRAGI 2</t>
  </si>
  <si>
    <t>- BRANSAMENT TRIFAZAT EXISTENT ALIMENTAT DIN BORNELE DE JT ALE TRAFO DE PUTERE. BMPT EXISTENT. INLOCUIRE MASURA EXISTENTA.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</si>
  <si>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11975301</t>
  </si>
  <si>
    <t>11820635</t>
  </si>
  <si>
    <t>PTA 2516 OLTENITA STR.GAROFITA</t>
  </si>
  <si>
    <t>11799132</t>
  </si>
  <si>
    <t>PT 835</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</si>
  <si>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</si>
  <si>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11593513</t>
  </si>
  <si>
    <t>SEDIU + CEF</t>
  </si>
  <si>
    <t>PTA5 COBADIN L6302</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</si>
  <si>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</si>
  <si>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11471472</t>
  </si>
  <si>
    <t>PTZ 238 CARTIER NOU L 9117</t>
  </si>
  <si>
    <t>11023514</t>
  </si>
  <si>
    <t>PTA 7561-SCINTEIA</t>
  </si>
  <si>
    <t>10340359</t>
  </si>
  <si>
    <t>12072707</t>
  </si>
  <si>
    <t>6/10/2023</t>
  </si>
  <si>
    <t>Centrala electrica fotovoltaica AD Montaj Solution SRL</t>
  </si>
  <si>
    <t>PTAB 2720 SCUTOL OLTENITA</t>
  </si>
  <si>
    <t>BRANSAMENT TRIFAZAT EXISTENT. BMPT EXISTENT. MASURA EXISTENTA.</t>
  </si>
  <si>
    <t>11806069</t>
  </si>
  <si>
    <t>PTA 6014-BULIGA</t>
  </si>
  <si>
    <t>11845308</t>
  </si>
  <si>
    <t>Ansamblu turistic si de agrement + CEF Prosumator</t>
  </si>
  <si>
    <t>PTAB 583 UZLINA L 10008</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</si>
  <si>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</si>
  <si>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11598215</t>
  </si>
  <si>
    <t>PTA 8158-IRIG1NORD</t>
  </si>
  <si>
    <t>12172310</t>
  </si>
  <si>
    <t>7/10/2023</t>
  </si>
  <si>
    <t>TENIS CLUB IDU</t>
  </si>
  <si>
    <t>PT 36 MAMAIA TENIS IDU</t>
  </si>
  <si>
    <t>12185423</t>
  </si>
  <si>
    <t>PTA 3228 IZOCON CEACU LEA GRADISTEA</t>
  </si>
  <si>
    <t>SE MENTINE INSTALATIA DE RACORDARE EXISTENTA ALIMENTATA DIN CD A PTA 3228. INLOCUIRE MASURA EXISTENTA.</t>
  </si>
  <si>
    <t>12174294</t>
  </si>
  <si>
    <t>HOTEL CALARASI+CEF</t>
  </si>
  <si>
    <t>PCZ 3171 HOTEL L20 PTTR</t>
  </si>
  <si>
    <t>12168974</t>
  </si>
  <si>
    <t>PT 935 STRADA MUNTENIEI</t>
  </si>
  <si>
    <t>12026857</t>
  </si>
  <si>
    <t>Sediu + CEF Prosumator</t>
  </si>
  <si>
    <t>PTA 151 CASIMCEA L 11003</t>
  </si>
  <si>
    <t>Se va realiza un bransament trifazat, ce se va alimenta din linia electrica aeriana existenta de 0,4 kV, din stalpul de racord SE4. Din stalpul de racord se va poza un cablu de joasa tensiune de 4x16C mmp AL in lungime de 30 m, din care 20 m in deschidere pana la stalpul intermediar SC 10005 existent si 10 m coborare pe stalp pana la un BMPT ce va fi amplasat pe stalpul de racord. BMPT prevazut cu disjunctor de 63 A si reglaj la Ir = 50 A. In BMPT se va monta un contor electronic inteligent trifazat programat cu dublu sens pentru masurarea energiei electrice absorbite/evacuate din/in retea, pe instalatia de alimentare din reteua operatorului de distributie, inlocuindu-se cel existent. BMPT-ul si contorul vor fi montate si puse la dispozitie de catre E-Distributie Dobrogea SA. Bransamentul trifazic existent se va desfiinta iar componentele acestuia se vor preda la UOMTJT. Lucrari conexe: Protectia la supratensiuni si protectia diferentiala fac partedin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</si>
  <si>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12060945</t>
  </si>
  <si>
    <t>Birouri+Hala depozitare+CEF</t>
  </si>
  <si>
    <t>PT 778</t>
  </si>
  <si>
    <t>12061134</t>
  </si>
  <si>
    <t>PT 12 MAMAIA POSTA BUTOAIE</t>
  </si>
  <si>
    <t>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</si>
  <si>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11819821</t>
  </si>
  <si>
    <t>BRANSAMENT TRIFAZAT EXISTENT. BMPT EXISTENT. INLOCUIRE MASURE EXISTENTA.</t>
  </si>
  <si>
    <t>11819914</t>
  </si>
  <si>
    <t>PTA 8294-MALU</t>
  </si>
  <si>
    <t>11486895</t>
  </si>
  <si>
    <t>11/10/2023</t>
  </si>
  <si>
    <t>PTA 8604-PEPINIERA</t>
  </si>
  <si>
    <t>12278236</t>
  </si>
  <si>
    <t>2023</t>
  </si>
  <si>
    <t>11881869</t>
  </si>
  <si>
    <t>S20 5303- NAVODARI CT</t>
  </si>
  <si>
    <t>11700330</t>
  </si>
  <si>
    <t>Hala Productie + CEF Prosumator - Anexa 4</t>
  </si>
  <si>
    <t>A-S20 COJESTI-FUNDULEA CL</t>
  </si>
  <si>
    <t>11501761</t>
  </si>
  <si>
    <t>Manastire+CEF-spor putere</t>
  </si>
  <si>
    <t>PTA-364 DALAS L 9908</t>
  </si>
  <si>
    <t>In BMPM existent, se va inlocui disjunctorul 25 A existent cu un disjunctor de 32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</si>
  <si>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11182704</t>
  </si>
  <si>
    <t>12496240</t>
  </si>
  <si>
    <t>12336377</t>
  </si>
  <si>
    <t>locuinta+prosumatori</t>
  </si>
  <si>
    <t>12330568</t>
  </si>
  <si>
    <t>PTA 8129-IRIG1NORD</t>
  </si>
  <si>
    <t>12278052</t>
  </si>
  <si>
    <t>PTA 713 ZONA DUMBRAVENI</t>
  </si>
  <si>
    <t>11466369</t>
  </si>
  <si>
    <t>Restaurant + CEF - Anexa 4</t>
  </si>
  <si>
    <t>S20 0226 PT 2M- TABACARIE CT</t>
  </si>
  <si>
    <t>12329586</t>
  </si>
  <si>
    <t>Cariera piatra+CEF</t>
  </si>
  <si>
    <t>A20 10102- ISACCEA TL</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</si>
  <si>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</si>
  <si>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12154076</t>
  </si>
  <si>
    <t>PTZ 95 BL.PACII L 9214</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</si>
  <si>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</si>
  <si>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11942552</t>
  </si>
  <si>
    <t>PT 98 PESCARILOR L 9210</t>
  </si>
  <si>
    <t>12338161</t>
  </si>
  <si>
    <t>PT 18 SOS. MANGALIEI 76</t>
  </si>
  <si>
    <t>Se mentine alimentarea ex. Se va inlocui disjunctorul existent cu un disjunctor traifazat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</si>
  <si>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12326419</t>
  </si>
  <si>
    <t>PT 525 CT TIPOGRAFIE</t>
  </si>
  <si>
    <t>12305320</t>
  </si>
  <si>
    <t>PTA 2446 SC ELCRIS SRL</t>
  </si>
  <si>
    <t>INLOCUIRE MASURA EXISTENTA. TC-uri 250/5A EXISTENTE.</t>
  </si>
  <si>
    <t>12207177</t>
  </si>
  <si>
    <t>Alimentarea cu energie electrica a obiectivului se face din LEA jt aferenta PTA 8103 prin bransament aerian trifazat existent din cablu jt TYIR 3x16+25mmp cu lungimea de 30m, cu stalp de bransament SE4 existent. Se va muta BMPT40A existent de pe teava metalica pe stalpul SE4 de bransament existent la limita de proprietate si pozare TYIR 3x16+25mmp existent ? lungime 8m prin tub de protectie pe stalpul SE4 de bransament pana in BMPT mutat . Masurarea energiei se va face prin inlocuire contor trifazat existent cu contor electronic trifazat in montaj direct (smartmeter) CERT 1 nou. Lucrari conexe: Prin grija beneficiarului cu o unitate atestata de ANRE se va monta priza de impamantare cu R&lt;4ohmi.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</si>
  <si>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12074999</t>
  </si>
  <si>
    <t>Case de vacanta + CEF - Anexa 4</t>
  </si>
  <si>
    <t>A20 11100- STATIA SULINA TL</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</si>
  <si>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</si>
  <si>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11873177</t>
  </si>
  <si>
    <t>CENTRALA FOTOVOLTAICA 35KW</t>
  </si>
  <si>
    <t>PTA 1254 T12 MAMAIA SAT</t>
  </si>
  <si>
    <t>Se va realiza un bransament trifazat, ce se va alimenta din linia electrica aeriana existenta de 0,4 kV, din stalp de racord cel mai apropiat. Din stalpul cel mai apropiat existent se va poza un cablu de joasa tensiune 3x95+50N mmp in lungime de 30 m, din care 10 m pe stalpul de racord si 20 m subteran pana intr-un BMPT ce va fi amplasat la limita de proprietate (soclu de beton). BMPT prevazut cu disjunctor de 63 A si ansamblu TC 125/5 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</si>
  <si>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12203896</t>
  </si>
  <si>
    <t>18/10/2022</t>
  </si>
  <si>
    <t>18/10/2023</t>
  </si>
  <si>
    <t>PTZ 64 L 11505 ELENA DOAMNEI</t>
  </si>
  <si>
    <t>Costul mediu pentru realizarea unui bransament trifazat aerian din LEA 0 ,4 kV este de 1460 lei. Bransamentul monofazic existent se va inlocui cu bransament trifazic nou, ce se va alimenta din LEA 0,4 kV, din stalp de racord tip SE 4 existent, cu cablu de joasa tensiune tetrapolar cu elice vizibila fascicul portant de 4x16 mmp, in lungime de 10 m, pana intr-un BMPT, ce se va amplasa pe stalpul de racord. BMPT-ul va fi prevazut cu intrerupator de 16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BMPT, realizata subteran, se vor obtine toate acordurile necesare traversarii proprietatilor, in nume propriu si acestea se vor atasa dosarului de instalatie interioara.</t>
  </si>
  <si>
    <t>11767573</t>
  </si>
  <si>
    <t>PTA 1614</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</si>
  <si>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</si>
  <si>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12356488</t>
  </si>
  <si>
    <t>CENTRALA FOTOVOLTAICA 30KW</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</si>
  <si>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</si>
  <si>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12356917</t>
  </si>
  <si>
    <t>prosumator</t>
  </si>
  <si>
    <t>PT 1347 COGEALAC</t>
  </si>
  <si>
    <t>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</si>
  <si>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11898098</t>
  </si>
  <si>
    <t>PTS 303 H. VENUS EFORIE NORD</t>
  </si>
  <si>
    <t>11371998</t>
  </si>
  <si>
    <t>PTA 162 IAZURILE L 10000</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</si>
  <si>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</si>
  <si>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12520801</t>
  </si>
  <si>
    <t>PT 80 SAT PALAZU MARE</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</si>
  <si>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Bucuresti.-Pentru instalatia de dupa BMPT, realizata subteran, se vor obtine toate acordurile necesare traversarii proprietatilor in nume propriu si acestea se vor atasa dosarului de instalatie interioara.</t>
  </si>
  <si>
    <t>12354673</t>
  </si>
  <si>
    <t>PTA 155</t>
  </si>
  <si>
    <t>12361381</t>
  </si>
  <si>
    <t>PT 642 STR MORII</t>
  </si>
  <si>
    <t>12150546</t>
  </si>
  <si>
    <t>Alimentarea cu energie electrica a obiectivului se va face din LEA jt aferenta PTA 8092 prin bransament aerian trifazat existent din cablu jt TYIR 3x16+25mmp cu lungimea de 48m, cu stalp de bransament SE4 existent. Este necesara inlocuire BMPT32A existent cu BMPT63A nou echipat conform FT 124_ MAT ed.4,pus la dispozitie de EDD,pe zidul exterior al locuintei. Masurarea energiei se va face prin inlocuire contor trifazat existent cu contor electronic trifazat in montaj direct (smartmeter) CERT 1 nou ce se va monta in nou BMPT. Lucrari conexe: Prin grija beneficiarului cu o unitate atestata de ANRE se va monta priza de impamantare cu R&lt;4ohmi. Se va poza coloana trifazata de la noul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t>
  </si>
  <si>
    <t>12024906</t>
  </si>
  <si>
    <t>Se mentine alimentarea existent.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</si>
  <si>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11444106</t>
  </si>
  <si>
    <t>PTA 6232-REZERVA</t>
  </si>
  <si>
    <t>12727783</t>
  </si>
  <si>
    <t>Locuina + CEF</t>
  </si>
  <si>
    <t>BRANSAMENT MONOFAZAT EXISTENT. BMPM EXISTENT. INLOCUIRE MASURA.</t>
  </si>
  <si>
    <t>12412116</t>
  </si>
  <si>
    <t>PTA1 BANEASA</t>
  </si>
  <si>
    <t>12325797</t>
  </si>
  <si>
    <t>PTAB 47 LIVEZILOR L 9301</t>
  </si>
  <si>
    <t>In FDCP 8 abonati existent, contorul trifazat si disjunctorul 32 A existente, se vor inlocui cu contor electronic trifazat Smart Meter cu dublu sens si disjunctor fix de 50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</si>
  <si>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12311083</t>
  </si>
  <si>
    <t>PCZ 3394 L20 BOIANU</t>
  </si>
  <si>
    <t>12201544</t>
  </si>
  <si>
    <t>PTAB 39 PLUGARILOR L 11505</t>
  </si>
  <si>
    <t>12121139</t>
  </si>
  <si>
    <t>PTA 2877 VASILATI</t>
  </si>
  <si>
    <t>BRANSAMENT TRIFAZAT EXISTENT. BMPT EXISTENT. INLOCUIRE MASURA.</t>
  </si>
  <si>
    <t>11870098</t>
  </si>
  <si>
    <t>CEF Expert Tools</t>
  </si>
  <si>
    <t>PT 650 TERMAL</t>
  </si>
  <si>
    <t>11647575</t>
  </si>
  <si>
    <t>12411285</t>
  </si>
  <si>
    <t>PTA 3064 CALARASI</t>
  </si>
  <si>
    <t>12383517</t>
  </si>
  <si>
    <t>PTA-5283 ALEXENI</t>
  </si>
  <si>
    <t>12304021</t>
  </si>
  <si>
    <t>Locuinta + cef Anexa 1</t>
  </si>
  <si>
    <t>PTA-5294 ALEXENI</t>
  </si>
  <si>
    <t>12182347</t>
  </si>
  <si>
    <t>PT 135 STR. LANULUI KM 5</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</si>
  <si>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</si>
  <si>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12030663</t>
  </si>
  <si>
    <t>PTA-5548 FIERBINTI</t>
  </si>
  <si>
    <t>12540993</t>
  </si>
  <si>
    <t>PT 28 FCA PAINE L 8800</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</si>
  <si>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</si>
  <si>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12125974</t>
  </si>
  <si>
    <t>PTA 248 TL SUD L 9219</t>
  </si>
  <si>
    <t>11721782</t>
  </si>
  <si>
    <t>PTA 5478 - ALEXENI</t>
  </si>
  <si>
    <t>12522783</t>
  </si>
  <si>
    <t>Punct de lucru+CEF - Anexa 4</t>
  </si>
  <si>
    <t>A20 9305- TULCEA VEST TL</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</si>
  <si>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</si>
  <si>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12562203</t>
  </si>
  <si>
    <t>PTA 1344 CRANGU</t>
  </si>
  <si>
    <t>12519426</t>
  </si>
  <si>
    <t>Depozit + CEF (Anexa 4)</t>
  </si>
  <si>
    <t>PTCZ 20 UJECOOP L 9120</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</si>
  <si>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</si>
  <si>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12493536</t>
  </si>
  <si>
    <t>DEPOZITARE PRODUSE FARMACEUTICE + CEF 200 kW (Anexa 1)</t>
  </si>
  <si>
    <t>S-A20 SILOZ-OLTENITA SUD CL</t>
  </si>
  <si>
    <t>12470947</t>
  </si>
  <si>
    <t>PTAB 3166 CIOCANESTI</t>
  </si>
  <si>
    <t>- BRANSAMENT TRIFAZAT MONTAT APARENT PE STALPUL LEA DE JT EXISTENTA IN LUNGIME DE 10ml ( CABLU JT TORS DIN AL IZOLAT 4x16 DC4183/3- 10ml din care 8ml pozare pe stalp). MONTARE BMPT 63A tip E-DISTRIBUTIE DOBROGEA CONFORM FT133_MAT ed.05 SI FT124_MAT ed.04. PE STALPUL LEA DE JT. MONTARE MASURA. BMPT-UL SI CONTORUL VOR FI PUSE LA DISPOZITIE DE E-DISTRIBUTIE DOBROGEA. COSTUL MEDIU PENTRU REALIZAREA UNUI BRANSAMENT TRIFAZAT DIN LEA 0,4kV ESTE DE 1460 LEI.</t>
  </si>
  <si>
    <t>12381691</t>
  </si>
  <si>
    <t>AGROPENSIUNE+CEF- Anexa 4</t>
  </si>
  <si>
    <t>PTA 212 MAHMUDIA L 9220</t>
  </si>
  <si>
    <t>12416954</t>
  </si>
  <si>
    <t>Amenajare portuara+CEF - Anexa 4</t>
  </si>
  <si>
    <t>PTZ 13 TCMAIA L 9211</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</si>
  <si>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</si>
  <si>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12409445</t>
  </si>
  <si>
    <t>PTA-5103 ALEXENI</t>
  </si>
  <si>
    <t>11717507</t>
  </si>
  <si>
    <t>PTA 1551 DALGA GARA</t>
  </si>
  <si>
    <t>10739213</t>
  </si>
  <si>
    <t>Locuinta+CEF (Anexa 1)</t>
  </si>
  <si>
    <t>PT 959 STR. ARTARULUI COSTINESTI L 2920</t>
  </si>
  <si>
    <t>Se mentine alimentarea existenta cu BMPT si CE montate pe stalpul de racord PTA 959.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</si>
  <si>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12929077</t>
  </si>
  <si>
    <t>locuinta+cef Anexa 1</t>
  </si>
  <si>
    <t>PTA 1680 CRINGU</t>
  </si>
  <si>
    <t>12623871</t>
  </si>
  <si>
    <t>LOCUINTA+ CEF - ANEXA 1</t>
  </si>
  <si>
    <t>PTA 2646 DISPENSAR VASILATI</t>
  </si>
  <si>
    <t>12519758</t>
  </si>
  <si>
    <t>PT 1160 MIHAI VITEAZU</t>
  </si>
  <si>
    <t>Se mentine alimentarea existenta cu BMPM cf ATR 01376170 / 20.12.2017. Se va monta CE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</si>
  <si>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12393834</t>
  </si>
  <si>
    <t>Cladire rezidentiala</t>
  </si>
  <si>
    <t>PT 719 COMPOZITORILOR</t>
  </si>
  <si>
    <t>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</si>
  <si>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10999176</t>
  </si>
  <si>
    <t>PERLA MURES-RIO GRANDE NICK BORTIS SRL</t>
  </si>
  <si>
    <t>Generator Fotovoltaic - montare panouri fotovoltaice pe casa - prosumator</t>
  </si>
  <si>
    <t>Electric-UP</t>
  </si>
  <si>
    <t>CEF Ausnit, Olariu si Asociatii</t>
  </si>
  <si>
    <t>Hala si sistem fotovoltaic - Electric UP</t>
  </si>
  <si>
    <t>racordare CEF prosumator-ELECTRIC-UP</t>
  </si>
  <si>
    <t>FABRICA DE PAINE-CEF-PROSUMATOR</t>
  </si>
  <si>
    <t>Locuinta+CEF-prosumator</t>
  </si>
  <si>
    <t>ELECTRIC UP</t>
  </si>
  <si>
    <t>Prosumator Practicom</t>
  </si>
  <si>
    <t>Transformarea unui loc de consum in loc de consum si producere</t>
  </si>
  <si>
    <t>Cerere Prosumator prin programul Electric UP</t>
  </si>
  <si>
    <t>Restaurant si Hotel-PROSUMATOR(Electric UP)</t>
  </si>
  <si>
    <t>sistem fotovoltaic</t>
  </si>
  <si>
    <t>Sc Transilvania Transport Srl-ELECTRIC-UP</t>
  </si>
  <si>
    <t>RACORDARE CEF PROSUMATOR 27 kW FINAN?AT PRIN ELECTRIC UP</t>
  </si>
  <si>
    <t>pensiune turistica + centrala fotovoltaica</t>
  </si>
  <si>
    <t>locul de consum ?i producere de?inut de prosumatorul care acceseaza programe de finan?are privind instalarea de centrale electrice pentru producerea de energie electric? din surse regenerabile 65 kW prin Electric up</t>
  </si>
  <si>
    <t>Baza sportiva + CEF - Electric UP</t>
  </si>
  <si>
    <t>LOCUINTA-CEF-PROSUMATOR</t>
  </si>
  <si>
    <t>transformare loc de consum in loc de consum si producere</t>
  </si>
  <si>
    <t>Parc fotovoltaic Timisoara</t>
  </si>
  <si>
    <t>Laborator tehnica dentara- Prosumator CEF</t>
  </si>
  <si>
    <t>CEF HOFNAR</t>
  </si>
  <si>
    <t>spor de putere</t>
  </si>
  <si>
    <t>Parc fotovoltaic 2.97 MW</t>
  </si>
  <si>
    <t>montaj panouri foltovoltaice sc FORTRESS SRL</t>
  </si>
  <si>
    <t>Generator fotovoltaic - Prosumator - Petrut Daniel</t>
  </si>
  <si>
    <t>CEF FAZENDA</t>
  </si>
  <si>
    <t>Generator Fotovoltaic - Prosumator</t>
  </si>
  <si>
    <t>Generator fotovoltaic - montare opanouri fotovoltaice pe casa - prosumator</t>
  </si>
  <si>
    <t>iluminat public + CEF prosumator-ELECTRIC-UP</t>
  </si>
  <si>
    <t>imobil cu instalatie fotovoltaica</t>
  </si>
  <si>
    <t>Imobil str. Marasesti nr. 24 ap. 1 Jimbolia</t>
  </si>
  <si>
    <t>HALA+CEF</t>
  </si>
  <si>
    <t>10146707</t>
  </si>
  <si>
    <t>11298668</t>
  </si>
  <si>
    <t>11298728</t>
  </si>
  <si>
    <t>12567058</t>
  </si>
  <si>
    <t>12171243</t>
  </si>
  <si>
    <t>12471370</t>
  </si>
  <si>
    <t>12254246</t>
  </si>
  <si>
    <t>12821566</t>
  </si>
  <si>
    <t>12796039</t>
  </si>
  <si>
    <t>12840925</t>
  </si>
  <si>
    <t>12698436</t>
  </si>
  <si>
    <t>12617532</t>
  </si>
  <si>
    <t>11821990</t>
  </si>
  <si>
    <t>10099318</t>
  </si>
  <si>
    <t>12769777</t>
  </si>
  <si>
    <t>12030319</t>
  </si>
  <si>
    <t>11503589</t>
  </si>
  <si>
    <t>13150619</t>
  </si>
  <si>
    <t>12928578</t>
  </si>
  <si>
    <t>12840154</t>
  </si>
  <si>
    <t>12561755</t>
  </si>
  <si>
    <t>12328354</t>
  </si>
  <si>
    <t>12931617</t>
  </si>
  <si>
    <t>12935173</t>
  </si>
  <si>
    <t>12867353</t>
  </si>
  <si>
    <t>12675196</t>
  </si>
  <si>
    <t>12703115</t>
  </si>
  <si>
    <t>12724188</t>
  </si>
  <si>
    <t>12172539</t>
  </si>
  <si>
    <t>10991363</t>
  </si>
  <si>
    <t>13223988</t>
  </si>
  <si>
    <t>13227080</t>
  </si>
  <si>
    <t>13154158</t>
  </si>
  <si>
    <t>12843477</t>
  </si>
  <si>
    <t>12775453</t>
  </si>
  <si>
    <t>12647523</t>
  </si>
  <si>
    <t>10369368</t>
  </si>
  <si>
    <t>09967994</t>
  </si>
  <si>
    <t>12028156</t>
  </si>
  <si>
    <t>12952437</t>
  </si>
  <si>
    <t>12329073</t>
  </si>
  <si>
    <t>10839420</t>
  </si>
  <si>
    <t>13079581</t>
  </si>
  <si>
    <t>12981647</t>
  </si>
  <si>
    <t>12946028</t>
  </si>
  <si>
    <t>12654513</t>
  </si>
  <si>
    <t>12537003</t>
  </si>
  <si>
    <t>12996292</t>
  </si>
  <si>
    <t>12996162</t>
  </si>
  <si>
    <t>12974487</t>
  </si>
  <si>
    <t>12698509</t>
  </si>
  <si>
    <t>13078570</t>
  </si>
  <si>
    <t>12520900</t>
  </si>
  <si>
    <t>11502350</t>
  </si>
  <si>
    <t>12928280</t>
  </si>
  <si>
    <t>12617131</t>
  </si>
  <si>
    <t>12469188</t>
  </si>
  <si>
    <t>10084108</t>
  </si>
  <si>
    <t>13224227</t>
  </si>
  <si>
    <t>12619045</t>
  </si>
  <si>
    <t>12304655</t>
  </si>
  <si>
    <t>13122160</t>
  </si>
  <si>
    <t>12947966</t>
  </si>
  <si>
    <t>12868934</t>
  </si>
  <si>
    <t>10843469</t>
  </si>
  <si>
    <t>10455059</t>
  </si>
  <si>
    <t>10344284</t>
  </si>
  <si>
    <t>13152599</t>
  </si>
  <si>
    <t>12947991</t>
  </si>
  <si>
    <t>12819213</t>
  </si>
  <si>
    <t>11850104</t>
  </si>
  <si>
    <t>13083790</t>
  </si>
  <si>
    <t>13130775</t>
  </si>
  <si>
    <t>12705846</t>
  </si>
  <si>
    <t>12433304</t>
  </si>
  <si>
    <t>12227928</t>
  </si>
  <si>
    <t>13380765</t>
  </si>
  <si>
    <t>13380906</t>
  </si>
  <si>
    <t>PTA 10915 SOCODOR MOARA</t>
  </si>
  <si>
    <t>4051 DEALUL MARE</t>
  </si>
  <si>
    <t>T2790 CED CORPORATION</t>
  </si>
  <si>
    <t>T 22272 HIDROFOR</t>
  </si>
  <si>
    <t>PTA 5233 FERMA 1 SCATA</t>
  </si>
  <si>
    <t>A20 BIRSA-SEBIS AR</t>
  </si>
  <si>
    <t>PTZ 3018 ARAD SAGUNA-HUNEDOAREI</t>
  </si>
  <si>
    <t>PTA 12360 R.MARE COM III</t>
  </si>
  <si>
    <t>PTZ 3434 ARAD VINALCOOL AR NOU</t>
  </si>
  <si>
    <t>PTZ 16 PETROSANI</t>
  </si>
  <si>
    <t>A20 ORAS LIPOVA-LIPOVA AR</t>
  </si>
  <si>
    <t>T 2267 ORTISOARA MEC.</t>
  </si>
  <si>
    <t>PCZ 5036 SEMENICULUI</t>
  </si>
  <si>
    <t>T 51726</t>
  </si>
  <si>
    <t>PTA 1564 AGROMEC CENEI</t>
  </si>
  <si>
    <t>PTZ 3005 ARAD PALATUL CENAD</t>
  </si>
  <si>
    <t>PTA 1127 ALMASU SEC D-C</t>
  </si>
  <si>
    <t>PTB 4539 CURTICI STR 1 DECEMBRIE 1918</t>
  </si>
  <si>
    <t>PTZ 2132 ORASTIE / LEA ORASTIE-ORASTIE 1</t>
  </si>
  <si>
    <t>PTM 72 MHC BUTA URICANI</t>
  </si>
  <si>
    <t>PTA 8368 ARAD MARNEI-TROTUSULUI</t>
  </si>
  <si>
    <t>PTZ 10100 INEU</t>
  </si>
  <si>
    <t>PTZ 91 PETROSANI</t>
  </si>
  <si>
    <t>7427 PECINISCA 3</t>
  </si>
  <si>
    <t>S20 NR.2-PADUREA VERDE TM</t>
  </si>
  <si>
    <t>T 22288 COM III SANANDREI</t>
  </si>
  <si>
    <t>PTA 4119 NADLAC LICEU M</t>
  </si>
  <si>
    <t>PTB 3289 ARAD DOROBANTI-GRIVITEI TC</t>
  </si>
  <si>
    <t>PTZ 66 BALCESCU VECHI DEVA</t>
  </si>
  <si>
    <t>PTZ 128 PRIVIGHETORII DEVA</t>
  </si>
  <si>
    <t>A20 GATAIA-GATAIA TM</t>
  </si>
  <si>
    <t>PTA 10554 CHISINDIA</t>
  </si>
  <si>
    <t>PTZ 3019 ARAD KOGALNICEANU</t>
  </si>
  <si>
    <t>PTB 3207 ARAD ZG.MORICZ-I.B.DELEANU</t>
  </si>
  <si>
    <t>S20 NR.9 MAHLE-BUCOVINA TM</t>
  </si>
  <si>
    <t>T 2207 UM SACALAZ</t>
  </si>
  <si>
    <t>PTA 10777 ADEA COM I</t>
  </si>
  <si>
    <t>4361 HALA LEMN</t>
  </si>
  <si>
    <t>PTA 4052 PECICA LICEU</t>
  </si>
  <si>
    <t>PTA 8251 ARAD CAP UNIREA GAI</t>
  </si>
  <si>
    <t>PTZ 3087 ARAD PIATA VECHE TC</t>
  </si>
  <si>
    <t>PTZ 8310 ARAD PUNCT TERMIC 2-MICALACA 1</t>
  </si>
  <si>
    <t>T 51936 STATIE POMPARE</t>
  </si>
  <si>
    <t>T 51716</t>
  </si>
  <si>
    <t>T 41773</t>
  </si>
  <si>
    <t>T2821 SEMLACU MIC</t>
  </si>
  <si>
    <t>T 5529 OHABA FORGACI - NOU</t>
  </si>
  <si>
    <t>PTA 3446 ARAD LUKOIL CETATII</t>
  </si>
  <si>
    <t>T 2372 GIARMATA BLOC</t>
  </si>
  <si>
    <t>PTA 8572 CUVIN CAP</t>
  </si>
  <si>
    <t>A20 LABASINT-LUGOJ TM</t>
  </si>
  <si>
    <t>A20 UZINA APA 1 EST-CHISINEU CRIS AR</t>
  </si>
  <si>
    <t>PTB 3050 ARAD T.VLADIMIRESCU-M.STANESCU</t>
  </si>
  <si>
    <t>PTA 10516 IGNESTI</t>
  </si>
  <si>
    <t>T 21527</t>
  </si>
  <si>
    <t>PTA 8005 PETRIS I</t>
  </si>
  <si>
    <t>PTA 9530 SELEUS</t>
  </si>
  <si>
    <t>4636 IZGAR</t>
  </si>
  <si>
    <t>PTZ 1518 ARAD CARGO AEROPORT</t>
  </si>
  <si>
    <t>T 11745</t>
  </si>
  <si>
    <t>2022-09-06</t>
  </si>
  <si>
    <t>2022-09-08</t>
  </si>
  <si>
    <t>2022-09-13</t>
  </si>
  <si>
    <t>2022-11-01</t>
  </si>
  <si>
    <t>2022-11-02</t>
  </si>
  <si>
    <t>2022-11-03</t>
  </si>
  <si>
    <t>2022-11-04</t>
  </si>
  <si>
    <t>2022-11-07</t>
  </si>
  <si>
    <t>2022-11-08</t>
  </si>
  <si>
    <t>2022-11-09</t>
  </si>
  <si>
    <t>2022-11-10</t>
  </si>
  <si>
    <t>2022-11-13</t>
  </si>
  <si>
    <t>2022-11-15</t>
  </si>
  <si>
    <t>2022-11-16</t>
  </si>
  <si>
    <t>2022-11-17</t>
  </si>
  <si>
    <t>2022-11-18</t>
  </si>
  <si>
    <t>2022-11-21</t>
  </si>
  <si>
    <t>2022-11-22</t>
  </si>
  <si>
    <t>2022-11-23</t>
  </si>
  <si>
    <t>2022-11-24</t>
  </si>
  <si>
    <t>2022-11-25</t>
  </si>
  <si>
    <t>2022-11-28</t>
  </si>
  <si>
    <t>2022-11-29</t>
  </si>
  <si>
    <t>2023-09-06</t>
  </si>
  <si>
    <t>2023-09-08</t>
  </si>
  <si>
    <t>2023-09-13</t>
  </si>
  <si>
    <t>2023-11-01</t>
  </si>
  <si>
    <t>2023-11-02</t>
  </si>
  <si>
    <t>2023-11-03</t>
  </si>
  <si>
    <t>2023-11-04</t>
  </si>
  <si>
    <t>2023-11-07</t>
  </si>
  <si>
    <t>2023-11-08</t>
  </si>
  <si>
    <t>2023-11-09</t>
  </si>
  <si>
    <t>2023-11-10</t>
  </si>
  <si>
    <t>2023-11-13</t>
  </si>
  <si>
    <t>2023-11-15</t>
  </si>
  <si>
    <t>2023-11-16</t>
  </si>
  <si>
    <t>2023-11-17</t>
  </si>
  <si>
    <t>2023-11-18</t>
  </si>
  <si>
    <t>2023-11-21</t>
  </si>
  <si>
    <t>2023-11-22</t>
  </si>
  <si>
    <t>2023-11-23</t>
  </si>
  <si>
    <t>2023-11-24</t>
  </si>
  <si>
    <t>2023-11-25</t>
  </si>
  <si>
    <t>2023-11-28</t>
  </si>
  <si>
    <t>2023-11-29</t>
  </si>
  <si>
    <t>Ord.59/2013; Ord.228/2018; Ord.19/2266</t>
  </si>
  <si>
    <t>Ord.59/2013; Ord.228/2018; Ord.19/2267</t>
  </si>
  <si>
    <t>Ord.59/2013; Ord.228/2018; Ord.19/2268</t>
  </si>
  <si>
    <t>Ord.59/2013; Ord.228/2018; Ord.19/2270</t>
  </si>
  <si>
    <t>Ord.59/2013; Ord.228/2018; Ord.19/2271</t>
  </si>
  <si>
    <t>Ord.59/2013; Ord.228/2018; Ord.19/2273</t>
  </si>
  <si>
    <t>Ord.59/2013; Ord.228/2018; Ord.19/2274</t>
  </si>
  <si>
    <t>Ord.59/2013; Ord.228/2018; Ord.19/2275</t>
  </si>
  <si>
    <t>Ord.59/2013; Ord.228/2018; Ord.19/2276</t>
  </si>
  <si>
    <t>Ord.59/2013; Ord.228/2018; Ord.19/2277</t>
  </si>
  <si>
    <t>Ord.59/2013; Ord.228/2018; Ord.19/2278</t>
  </si>
  <si>
    <t>Ord.59/2013; Ord.228/2018; Ord.19/2279</t>
  </si>
  <si>
    <t>Ord.59/2013; Ord.228/2018; Ord.19/2280</t>
  </si>
  <si>
    <t>Ord.59/2013; Ord.228/2018; Ord.19/2281</t>
  </si>
  <si>
    <t>Ord.59/2013; Ord.228/2018; Ord.19/2282</t>
  </si>
  <si>
    <t>Ord.59/2013; Ord.228/2018; Ord.19/2283</t>
  </si>
  <si>
    <t>Ord.59/2013; Ord.228/2018; Ord.19/2284</t>
  </si>
  <si>
    <t>Ord.59/2013; Ord.228/2018; Ord.19/2285</t>
  </si>
  <si>
    <t>Ord.59/2013; Ord.228/2018; Ord.19/2286</t>
  </si>
  <si>
    <t>Ord.59/2013; Ord.228/2018; Ord.19/2287</t>
  </si>
  <si>
    <t>Ord.59/2013; Ord.228/2018; Ord.19/2289</t>
  </si>
  <si>
    <t>Ord.59/2013; Ord.228/2018; Ord.19/2290</t>
  </si>
  <si>
    <t>Ord.59/2013; Ord.228/2018; Ord.19/2291</t>
  </si>
  <si>
    <t>Ord.59/2013; Ord.228/2018; Ord.19/2292</t>
  </si>
  <si>
    <t>Ord.59/2013; Ord.228/2018; Ord.19/2293</t>
  </si>
  <si>
    <t>Ord.59/2013; Ord.228/2018; Ord.19/2294</t>
  </si>
  <si>
    <t>Ord.59/2013; Ord.228/2018; Ord.19/2295</t>
  </si>
  <si>
    <t>Ord.59/2013; Ord.228/2018; Ord.19/2296</t>
  </si>
  <si>
    <t>Ord.59/2013; Ord.228/2018; Ord.19/2298</t>
  </si>
  <si>
    <t>Ord.59/2013; Ord.228/2018; Ord.19/2299</t>
  </si>
  <si>
    <t>Ord.59/2013; Ord.228/2018; Ord.19/2300</t>
  </si>
  <si>
    <t>Ord.59/2013; Ord.228/2018; Ord.19/2301</t>
  </si>
  <si>
    <t>Ord.59/2013; Ord.228/2018; Ord.19/2302</t>
  </si>
  <si>
    <t>Ord.59/2013; Ord.228/2018; Ord.19/2303</t>
  </si>
  <si>
    <t>Ord.59/2013; Ord.228/2018; Ord.19/2304</t>
  </si>
  <si>
    <t>Ord.59/2013; Ord.228/2018; Ord.19/2305</t>
  </si>
  <si>
    <t>Ord.59/2013; Ord.228/2018; Ord.19/2307</t>
  </si>
  <si>
    <t>Ord.59/2013; Ord.228/2018; Ord.19/2308</t>
  </si>
  <si>
    <t>Ord.59/2013; Ord.228/2018; Ord.19/2309</t>
  </si>
  <si>
    <t>Ord.59/2013; Ord.228/2018; Ord.19/2312</t>
  </si>
  <si>
    <t>Ord.59/2013; Ord.228/2018; Ord.19/2316</t>
  </si>
  <si>
    <t>Ord.59/2013; Ord.228/2018; Ord.19/2317</t>
  </si>
  <si>
    <t>Ord.59/2013; Ord.228/2018; Ord.19/2318</t>
  </si>
  <si>
    <t>Ord.59/2013; Ord.228/2018; Ord.19/2319</t>
  </si>
  <si>
    <t>Ord.59/2013; Ord.228/2018; Ord.19/2321</t>
  </si>
  <si>
    <t>Ord.59/2013; Ord.228/2018; Ord.19/2323</t>
  </si>
  <si>
    <t>Ord.59/2013; Ord.228/2018; Ord.19/2324</t>
  </si>
  <si>
    <t>Ord.59/2013; Ord.228/2018; Ord.19/2326</t>
  </si>
  <si>
    <t>Ord.59/2013; Ord.228/2018; Ord.19/2327</t>
  </si>
  <si>
    <t>Ord.59/2013; Ord.228/2018; Ord.19/2328</t>
  </si>
  <si>
    <t>Ord.59/2013; Ord.228/2018; Ord.19/2329</t>
  </si>
  <si>
    <t>Ord.59/2013; Ord.228/2018; Ord.19/2330</t>
  </si>
  <si>
    <t>Ord.59/2013; Ord.228/2018; Ord.19/2331</t>
  </si>
  <si>
    <t>Ord.59/2013; Ord.228/2018; Ord.19/2333</t>
  </si>
  <si>
    <t>Ord.59/2013; Ord.228/2018; Ord.19/2335</t>
  </si>
  <si>
    <t>Ord.59/2013; Ord.228/2018; Ord.19/2336</t>
  </si>
  <si>
    <t>Ord.59/2013; Ord.228/2018; Ord.19/2338</t>
  </si>
  <si>
    <t>Ord.59/2013; Ord.228/2018; Ord.19/2340</t>
  </si>
  <si>
    <t>Ord.59/2013; Ord.228/2018; Ord.19/2341</t>
  </si>
  <si>
    <t>Ord.59/2013; Ord.228/2018; Ord.19/2343</t>
  </si>
  <si>
    <t>Ord.59/2013; Ord.228/2018; Ord.19/2344</t>
  </si>
  <si>
    <t>Ord.59/2013; Ord.228/2018; Ord.19/2345</t>
  </si>
  <si>
    <t>Ord.59/2013; Ord.228/2018; Ord.19/2346</t>
  </si>
  <si>
    <t>Ord.59/2013; Ord.228/2018; Ord.19/2347</t>
  </si>
  <si>
    <t>Ord.59/2013; Ord.228/2018; Ord.19/2349</t>
  </si>
  <si>
    <t>Ord.59/2013; Ord.228/2018; Ord.19/2350</t>
  </si>
  <si>
    <t>Ord.59/2013; Ord.228/2018; Ord.19/2351</t>
  </si>
  <si>
    <t>Ord.59/2013; Ord.228/2018; Ord.19/2354</t>
  </si>
  <si>
    <t>Ord.59/2013; Ord.228/2018; Ord.19/2356</t>
  </si>
  <si>
    <t>Ord.59/2013; Ord.228/2018; Ord.19/2357</t>
  </si>
  <si>
    <t>Ord.59/2013; Ord.228/2018; Ord.19/2359</t>
  </si>
  <si>
    <t>Ord.59/2013; Ord.228/2018; Ord.19/2360</t>
  </si>
  <si>
    <t>Ord.59/2013; Ord.228/2018; Ord.19/2361</t>
  </si>
  <si>
    <t>Ord.59/2013; Ord.228/2018; Ord.19/2363</t>
  </si>
  <si>
    <t>Ord.59/2013; Ord.228/2018; Ord.19/2364</t>
  </si>
  <si>
    <t>Ord.59/2013; Ord.228/2018; Ord.19/2365</t>
  </si>
  <si>
    <t>Ord.59/2013; Ord.228/2018; Ord.19/2366</t>
  </si>
  <si>
    <t>Ord.59/2013; Ord.228/2018; Ord.19/2367</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</si>
  <si>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</si>
  <si>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</si>
  <si>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</si>
  <si>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</si>
  <si>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</si>
  <si>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Bransament electric trifazat existent-.Necesar inlocuire contor existent cu un contor trifazat bidirectional.</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</si>
  <si>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</si>
  <si>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trifazat existent.Inlocuire contor existent cu contor bidirectional.</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</si>
  <si>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</si>
  <si>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</si>
  <si>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</si>
  <si>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</si>
  <si>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</si>
  <si>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</si>
  <si>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</si>
  <si>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</si>
  <si>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</si>
  <si>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</si>
  <si>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</si>
  <si>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</si>
  <si>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</si>
  <si>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</si>
  <si>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</si>
  <si>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</si>
  <si>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</si>
  <si>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</si>
  <si>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</si>
  <si>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</si>
  <si>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</si>
  <si>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</si>
  <si>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</si>
  <si>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</si>
  <si>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</si>
  <si>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</si>
  <si>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</si>
  <si>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</si>
  <si>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</si>
  <si>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</si>
  <si>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</si>
  <si>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</si>
  <si>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</si>
  <si>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</si>
  <si>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</si>
  <si>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Bransament electric monofazat existent-.Necesar reprogramare contor monofazat bidirectional existent. Inlocuire siguranta existenta cu o siguranta de 40A.</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</si>
  <si>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</si>
  <si>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</si>
  <si>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</si>
  <si>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</si>
  <si>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</si>
  <si>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</si>
  <si>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</si>
  <si>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</si>
  <si>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</si>
  <si>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</si>
  <si>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</si>
  <si>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</si>
  <si>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</si>
  <si>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</si>
  <si>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</si>
  <si>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</si>
  <si>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</si>
  <si>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</si>
  <si>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12957197</t>
  </si>
  <si>
    <t>12432314</t>
  </si>
  <si>
    <t>12802002</t>
  </si>
  <si>
    <t>12698948</t>
  </si>
  <si>
    <t>12414220</t>
  </si>
  <si>
    <t>12232702</t>
  </si>
  <si>
    <t>12911000</t>
  </si>
  <si>
    <t>12795457</t>
  </si>
  <si>
    <t>12737017</t>
  </si>
  <si>
    <t>12655196</t>
  </si>
  <si>
    <t>12539512</t>
  </si>
  <si>
    <t>12278971</t>
  </si>
  <si>
    <t>11769215</t>
  </si>
  <si>
    <t>13093271</t>
  </si>
  <si>
    <t>12822775</t>
  </si>
  <si>
    <t>12683153</t>
  </si>
  <si>
    <t>12591130</t>
  </si>
  <si>
    <t>12474189</t>
  </si>
  <si>
    <t>12386149</t>
  </si>
  <si>
    <t>12230916</t>
  </si>
  <si>
    <t>11522003</t>
  </si>
  <si>
    <t>12651510</t>
  </si>
  <si>
    <t>11666229</t>
  </si>
  <si>
    <t>13108912</t>
  </si>
  <si>
    <t>13101877</t>
  </si>
  <si>
    <t>13077835</t>
  </si>
  <si>
    <t>13117094</t>
  </si>
  <si>
    <t>12827635</t>
  </si>
  <si>
    <t>12763988</t>
  </si>
  <si>
    <t>12820996</t>
  </si>
  <si>
    <t>12525136</t>
  </si>
  <si>
    <t>12227640</t>
  </si>
  <si>
    <t>11973136</t>
  </si>
  <si>
    <t>13117972</t>
  </si>
  <si>
    <t>13101529</t>
  </si>
  <si>
    <t>13082402</t>
  </si>
  <si>
    <t>12974591</t>
  </si>
  <si>
    <t>11388319</t>
  </si>
  <si>
    <t>13222774</t>
  </si>
  <si>
    <t>13275009</t>
  </si>
  <si>
    <t>12795151</t>
  </si>
  <si>
    <t>12674015</t>
  </si>
  <si>
    <t>12059134</t>
  </si>
  <si>
    <t>11942216</t>
  </si>
  <si>
    <t>13314827</t>
  </si>
  <si>
    <t>13150901</t>
  </si>
  <si>
    <t>13124912</t>
  </si>
  <si>
    <t>13089179</t>
  </si>
  <si>
    <t>13076767</t>
  </si>
  <si>
    <t>13112403</t>
  </si>
  <si>
    <t>12946804</t>
  </si>
  <si>
    <t>12975444</t>
  </si>
  <si>
    <t>12478597</t>
  </si>
  <si>
    <t>12177698</t>
  </si>
  <si>
    <t>12178593</t>
  </si>
  <si>
    <t>10889712</t>
  </si>
  <si>
    <t>13321194</t>
  </si>
  <si>
    <t>13224258</t>
  </si>
  <si>
    <t>12564680</t>
  </si>
  <si>
    <t>11652029</t>
  </si>
  <si>
    <t>13111942</t>
  </si>
  <si>
    <t>13081150</t>
  </si>
  <si>
    <t>12723890</t>
  </si>
  <si>
    <t>12649821</t>
  </si>
  <si>
    <t>13149360</t>
  </si>
  <si>
    <t>13100023</t>
  </si>
  <si>
    <t>13078575</t>
  </si>
  <si>
    <t>12995718</t>
  </si>
  <si>
    <t>12954147</t>
  </si>
  <si>
    <t>12928001</t>
  </si>
  <si>
    <t>12951441</t>
  </si>
  <si>
    <t>12775287</t>
  </si>
  <si>
    <t>11668148</t>
  </si>
  <si>
    <t>13319886</t>
  </si>
  <si>
    <t>13294532</t>
  </si>
  <si>
    <t>13255917</t>
  </si>
  <si>
    <t>13116799</t>
  </si>
  <si>
    <t>13124370</t>
  </si>
  <si>
    <t>13126706</t>
  </si>
  <si>
    <t>13076432</t>
  </si>
  <si>
    <t>12997146</t>
  </si>
  <si>
    <t>12980809</t>
  </si>
  <si>
    <t>13017457</t>
  </si>
  <si>
    <t>12822162</t>
  </si>
  <si>
    <t>12701991</t>
  </si>
  <si>
    <t>12233796</t>
  </si>
  <si>
    <t>12112009</t>
  </si>
  <si>
    <t>12032847</t>
  </si>
  <si>
    <t>13274735</t>
  </si>
  <si>
    <t>13105343</t>
  </si>
  <si>
    <t>13013291</t>
  </si>
  <si>
    <t>12817244</t>
  </si>
  <si>
    <t>13100970</t>
  </si>
  <si>
    <t>12596690</t>
  </si>
  <si>
    <t>12305684</t>
  </si>
  <si>
    <t>11206124</t>
  </si>
  <si>
    <t>13449038</t>
  </si>
  <si>
    <t>13222758</t>
  </si>
  <si>
    <t>13097253</t>
  </si>
  <si>
    <t>13100584</t>
  </si>
  <si>
    <t>13101377</t>
  </si>
  <si>
    <t>12976643</t>
  </si>
  <si>
    <t>12229432</t>
  </si>
  <si>
    <t>11492416</t>
  </si>
  <si>
    <t>11158093</t>
  </si>
  <si>
    <t>13338032</t>
  </si>
  <si>
    <t>13334981</t>
  </si>
  <si>
    <t>13336017</t>
  </si>
  <si>
    <t>13221911</t>
  </si>
  <si>
    <t>13225493</t>
  </si>
  <si>
    <t>13082951</t>
  </si>
  <si>
    <t>12304995</t>
  </si>
  <si>
    <t>13380177</t>
  </si>
  <si>
    <t>13338979</t>
  </si>
  <si>
    <t>13111817</t>
  </si>
  <si>
    <t>13101169</t>
  </si>
  <si>
    <t>13079922</t>
  </si>
  <si>
    <t>13013656</t>
  </si>
  <si>
    <t>12906955</t>
  </si>
  <si>
    <t>12795065</t>
  </si>
  <si>
    <t>13451391</t>
  </si>
  <si>
    <t>13451448</t>
  </si>
  <si>
    <t>12959291</t>
  </si>
  <si>
    <t>09227762</t>
  </si>
  <si>
    <t>13525971</t>
  </si>
  <si>
    <t>13524866</t>
  </si>
  <si>
    <t>13422440</t>
  </si>
  <si>
    <t>13450664</t>
  </si>
  <si>
    <t>13453160</t>
  </si>
  <si>
    <t>13276314</t>
  </si>
  <si>
    <t>11884331</t>
  </si>
  <si>
    <t>11848245</t>
  </si>
  <si>
    <t>10347910</t>
  </si>
  <si>
    <t>10699268</t>
  </si>
  <si>
    <t>13619345</t>
  </si>
  <si>
    <t>13619156</t>
  </si>
  <si>
    <t>13567575</t>
  </si>
  <si>
    <t>13573244</t>
  </si>
  <si>
    <t>13548062</t>
  </si>
  <si>
    <t>13392719</t>
  </si>
  <si>
    <t>13386516</t>
  </si>
  <si>
    <t>13390224</t>
  </si>
  <si>
    <t>13335197</t>
  </si>
  <si>
    <t>13298514</t>
  </si>
  <si>
    <t>13227630</t>
  </si>
  <si>
    <t>12950854</t>
  </si>
  <si>
    <t>12960904</t>
  </si>
  <si>
    <t>12869671</t>
  </si>
  <si>
    <t>Locuinta+CEF (Anexa 4)</t>
  </si>
  <si>
    <t>Locuinta+prosumator Anexa 1</t>
  </si>
  <si>
    <t>SPATIU COMERCIAL+CEF- ANEXA 4</t>
  </si>
  <si>
    <t>CEF MOGALA COSMIN</t>
  </si>
  <si>
    <t>Locuinta+CEF / Anexa 1</t>
  </si>
  <si>
    <t>IOANA ANDREEA ICHIM Anexa 1</t>
  </si>
  <si>
    <t>HOTEL + CEF - Anexa 4</t>
  </si>
  <si>
    <t>LOCUINTA +CEF - ANEXA 1</t>
  </si>
  <si>
    <t>Spatiu comercial + CEF - Anexa 4</t>
  </si>
  <si>
    <t>Sediu firma + CEF - Anexa 1</t>
  </si>
  <si>
    <t>SPATIU COMERCIAL+ELECTRIC UP - ANEXA 4</t>
  </si>
  <si>
    <t>LOCUINTA + CEF-Prosumator Anexa 1</t>
  </si>
  <si>
    <t>Avicola+CEF (Anexa 4)</t>
  </si>
  <si>
    <t>SPATIU COMERCIAL</t>
  </si>
  <si>
    <t>Locuinta + CEF Prosumator / Anexa 1</t>
  </si>
  <si>
    <t>Amplasare centrala fotovoltaica de 100 kWp</t>
  </si>
  <si>
    <t>CEF 80.1</t>
  </si>
  <si>
    <t>H.CORINA+CEF-ANEXA 4</t>
  </si>
  <si>
    <t>CEF VIITORUL</t>
  </si>
  <si>
    <t>LOCUINTA + CEF-Prosumator Anexa 4</t>
  </si>
  <si>
    <t>Hala productie + CEF Prosumator Anexa 4</t>
  </si>
  <si>
    <t>Covrigarie-Patiserie+C.E.F</t>
  </si>
  <si>
    <t>Complex SANDALANDALA-Prosumator Anexa 4</t>
  </si>
  <si>
    <t>Service auto+sediu firma+CEF</t>
  </si>
  <si>
    <t>Anexa 4</t>
  </si>
  <si>
    <t>SPATIU COMERCIAL+CEF-ANEXA 4</t>
  </si>
  <si>
    <t>Locuinta + CEF Prosumator Anexa 1</t>
  </si>
  <si>
    <t>SPATIU COMERCIAL+CEF - ANEXA 4</t>
  </si>
  <si>
    <t>Pensiune+CEF-ANEXA 4</t>
  </si>
  <si>
    <t>Hotel Terra+CEF (Anexa 4)</t>
  </si>
  <si>
    <t>prosumator - Anexa 1</t>
  </si>
  <si>
    <t>Punct de lucru + CEF (Anexa 4)</t>
  </si>
  <si>
    <t>COMPLEX HOTELIER SULINA +CEF</t>
  </si>
  <si>
    <t>Locuinta+CEF (Anexa1)</t>
  </si>
  <si>
    <t>LOCUINTA+CEF-Anexa 1</t>
  </si>
  <si>
    <t>Locuinta + CEF (Anexa 1)</t>
  </si>
  <si>
    <t>Hotel New Belvedere + CEF- ANEXA 4</t>
  </si>
  <si>
    <t>SPATIU COMERCIAL+CEF - ANEXA 1</t>
  </si>
  <si>
    <t>Locuinta +CEF (Anexa1)</t>
  </si>
  <si>
    <t>DOSAR PROSUMATOR anexa 1</t>
  </si>
  <si>
    <t>Prosumator Cristo Sport - Ferma 1</t>
  </si>
  <si>
    <t>STATIE CATV anexa 1</t>
  </si>
  <si>
    <t>MANASTIRE+CEF -ANEXA 1</t>
  </si>
  <si>
    <t>Locuinta+CEF Anexa 1</t>
  </si>
  <si>
    <t>Locuinta+CEF - Anexa1</t>
  </si>
  <si>
    <t>Lociunta + CEF- ANEXA 1</t>
  </si>
  <si>
    <t>Centrala Fotovoltaica</t>
  </si>
  <si>
    <t>RESTAURANT SELECT+CEF-ANEXA 4</t>
  </si>
  <si>
    <t>SPATIU COMERCIAL + CEF- ANEXA 1</t>
  </si>
  <si>
    <t>depozit+CEF-Anexa 1</t>
  </si>
  <si>
    <t>Anexa 1</t>
  </si>
  <si>
    <t>Instalatie Fotovoltaica anexa 1</t>
  </si>
  <si>
    <t>Locuinta +CEF anexa 1</t>
  </si>
  <si>
    <t>CEF 8Kw anexa 1</t>
  </si>
  <si>
    <t>Locuinta + CEF -Anexa 1</t>
  </si>
  <si>
    <t>CEF Dragalina 1</t>
  </si>
  <si>
    <t>Magazin+CEF-Prosumator anexa 1</t>
  </si>
  <si>
    <t>PUNCT LUCRU +CEF Anexa 1</t>
  </si>
  <si>
    <t>Locuinta+CEF-Prosumator / Anexa 1</t>
  </si>
  <si>
    <t>Parc fotovoltaic - Junior group-Anexa1</t>
  </si>
  <si>
    <t>Instalatie Panouri Fotovoltaice 3 kW anexa 1</t>
  </si>
  <si>
    <t>Locuinta+CEF - Anexa 1</t>
  </si>
  <si>
    <t>CEF+Locuinta - Anexa 1</t>
  </si>
  <si>
    <t>Locuinta + CEF(Anexa 1)</t>
  </si>
  <si>
    <t>PTA-8586-GRIVITA</t>
  </si>
  <si>
    <t>PTA 2837 CEC FUNDENI</t>
  </si>
  <si>
    <t>PT 54 UNIVERSITATE OVIDIUS B-DUL MAMAIA</t>
  </si>
  <si>
    <t>PTZ 6 SCOALA STR.MAHMUDIA L 9210</t>
  </si>
  <si>
    <t>PTA 279 COSTINESTI</t>
  </si>
  <si>
    <t>PT 571 BL I2-I3</t>
  </si>
  <si>
    <t>PT 575 BL SR2-3 DEZROBIRII</t>
  </si>
  <si>
    <t>PTA1 TOPRAISAR L1702</t>
  </si>
  <si>
    <t>PT 377</t>
  </si>
  <si>
    <t>PT 76 MANGALIA BL. OS7</t>
  </si>
  <si>
    <t>PTA 8629 -MILOSESTI-IRIG.1 DOJA</t>
  </si>
  <si>
    <t>PT 25 SPITAL CFR PALAS MIHU COPILU</t>
  </si>
  <si>
    <t>PT 106 RESTAURANT BRATES VENUS</t>
  </si>
  <si>
    <t>PTZ 7 FRUNZELOR L9103</t>
  </si>
  <si>
    <t>PCZ-8427-TIPOGRAFIE 2</t>
  </si>
  <si>
    <t>PTA 217 COSTINESTI</t>
  </si>
  <si>
    <t>PTA 127 COLONISTI V TRAIAN</t>
  </si>
  <si>
    <t>PTA 7190 -BUCU-PT3-BUCU</t>
  </si>
  <si>
    <t>PTA 433 23 AUGUST ISCIP</t>
  </si>
  <si>
    <t>PT 721 HOTEL GAMA</t>
  </si>
  <si>
    <t>PTA 1087 OVIDIU</t>
  </si>
  <si>
    <t>PTA 87 SPITAL PSIHIC PALAZU MARE</t>
  </si>
  <si>
    <t>PTAB1639</t>
  </si>
  <si>
    <t>PT 255 FRUNZELOR PORTITEI</t>
  </si>
  <si>
    <t>PCZ-5266 ALEXENI</t>
  </si>
  <si>
    <t>S-A20 AMARA-SLOBOZIA NORD SL</t>
  </si>
  <si>
    <t>PTA-5164 ALEXENI</t>
  </si>
  <si>
    <t>PCZ-5094 ORAS II-URZ</t>
  </si>
  <si>
    <t>A-S20 ORAS 1-OLTENITA SUD CL</t>
  </si>
  <si>
    <t>PT 224 DEPOZIT LEGUME FRUCTE</t>
  </si>
  <si>
    <t>PTCZ 310 BAI RECI EFORIE NORD</t>
  </si>
  <si>
    <t>PT 107 RESTAURANT ORION VENUS</t>
  </si>
  <si>
    <t>PTA 6227 REZERVA</t>
  </si>
  <si>
    <t>A20 5402 CET OVIDIU- ECLUZA OVIDIU CT</t>
  </si>
  <si>
    <t>PT 79 STR. VASILE LUPU</t>
  </si>
  <si>
    <t>A20 BUCU-TANDAREI SL</t>
  </si>
  <si>
    <t>PTZ 82 SALA SPORTURILOR L 8803</t>
  </si>
  <si>
    <t>PTAB 4 L 9219</t>
  </si>
  <si>
    <t>PTA 233 DUNAVAT DE JOS L10009</t>
  </si>
  <si>
    <t>PT 231 UTILAJ AUREL VLAICU</t>
  </si>
  <si>
    <t>PTA 3371 LEA GRADISTEA</t>
  </si>
  <si>
    <t>PCZ 2768 BANCA OLTENITA</t>
  </si>
  <si>
    <t>PT 461 BL 1A B-DUL MAMAIA</t>
  </si>
  <si>
    <t>PTA 1764 SMA STEFANESTI</t>
  </si>
  <si>
    <t>A20 POSTAVARI-BUDESTI CL</t>
  </si>
  <si>
    <t>PCZ 3950 PERLA L2 PTTR</t>
  </si>
  <si>
    <t>A20 10008- SARINASUF TL</t>
  </si>
  <si>
    <t>PTCZ 506 NEPTUN R. NEPTUN</t>
  </si>
  <si>
    <t>PTA 1577 COMBUSTIBIL FUNDULEA</t>
  </si>
  <si>
    <t>PT 11 PIATA AHILE MIHAIL</t>
  </si>
  <si>
    <t>PT 236 FABRICA DE SACI DOBROGEANA</t>
  </si>
  <si>
    <t>A10 1302- NEPTUN CT</t>
  </si>
  <si>
    <t>PT 701</t>
  </si>
  <si>
    <t>PTA 137 BUFET BASARABI</t>
  </si>
  <si>
    <t>PT 153 MERISOR</t>
  </si>
  <si>
    <t>PTA 6561 ALBESTI</t>
  </si>
  <si>
    <t>PTA 7184 -OGRADA GARA - BUCU</t>
  </si>
  <si>
    <t>PTA 2542 STANCEA</t>
  </si>
  <si>
    <t>PTA-8104-PALTINIS</t>
  </si>
  <si>
    <t>PTA 321 SOMOVA L 9300</t>
  </si>
  <si>
    <t>PTA 2923 MARIUTA FRUMUSANI</t>
  </si>
  <si>
    <t>PT 10 MANGALIA</t>
  </si>
  <si>
    <t>PTCZ 23 METALICA</t>
  </si>
  <si>
    <t>PTA 1580 PRODPREST LEHLIU GARA</t>
  </si>
  <si>
    <t>PTA 3184 DRAGALINA</t>
  </si>
  <si>
    <t>PT 182 CT SULMONA</t>
  </si>
  <si>
    <t>S6 5801- MEDGIDIA NORD CT</t>
  </si>
  <si>
    <t>PTA 3645</t>
  </si>
  <si>
    <t>PTA 1 CIOCARLIA DE JOS</t>
  </si>
  <si>
    <t>PTA 8245-MALU</t>
  </si>
  <si>
    <t>PTCZ 555 BL D9 L 5922</t>
  </si>
  <si>
    <t>PTA 3187 CUZA-VODA</t>
  </si>
  <si>
    <t>PTA 51 SABANGIA L 9502</t>
  </si>
  <si>
    <t>PCZ 3001 L20 VOLNA</t>
  </si>
  <si>
    <t>PCZ-5405 ORAS I-URZ</t>
  </si>
  <si>
    <t>PTM 16 PRISLAV L 9205</t>
  </si>
  <si>
    <t>PTA 8600 CIULNITA-PEPINIERA</t>
  </si>
  <si>
    <t>PTA5276 - COSERENI</t>
  </si>
  <si>
    <t>PTA 3154 CALARASI</t>
  </si>
  <si>
    <t>PTA 7582-V.CIORII</t>
  </si>
  <si>
    <t>PTA 3519 LEA GRADISTEA</t>
  </si>
  <si>
    <t>PTA 49 BISERICA L 9502</t>
  </si>
  <si>
    <t>PT 875 STR. CORNELIU BABA</t>
  </si>
  <si>
    <t>PTAB 1618 MAMAIA SAT</t>
  </si>
  <si>
    <t>PT 171 RAZVAN VODA</t>
  </si>
  <si>
    <t>PTA 96 POSTA L 9304</t>
  </si>
  <si>
    <t>PT 261 VICTORIEI L 8801</t>
  </si>
  <si>
    <t>PTA 1056 LUMINA</t>
  </si>
  <si>
    <t>PTA 6185-FACAENI</t>
  </si>
  <si>
    <t>PTA 8261-MALU</t>
  </si>
  <si>
    <t>PTA 6231-REZERVA</t>
  </si>
  <si>
    <t>PTA 3401 PIETROIU</t>
  </si>
  <si>
    <t>PTA 8291-MALU</t>
  </si>
  <si>
    <t>PT 566 ST8 PRIMAVERII</t>
  </si>
  <si>
    <t>PTAB 3126 DRAGALINA L.COMPLEX CL</t>
  </si>
  <si>
    <t>PTA 1772 SAPUNARI II</t>
  </si>
  <si>
    <t>PTA5541 - IRIG2HAGIESTI</t>
  </si>
  <si>
    <t>PTA 457 LIMANU ZONA II</t>
  </si>
  <si>
    <t>PTA 89 23 AUGUST L 9901</t>
  </si>
  <si>
    <t>PTCZ 6525 PTTR BANEASA</t>
  </si>
  <si>
    <t>PTA-8010-GRIVITA</t>
  </si>
  <si>
    <t>A20 IRIGATII 1-DRAGALINA CL</t>
  </si>
  <si>
    <t>PTA 3 BANEASA</t>
  </si>
  <si>
    <t>PTA 2- 475 BANEASA</t>
  </si>
  <si>
    <t>PTAB 3687</t>
  </si>
  <si>
    <t>PCZ 3932 L20 AVICOLA</t>
  </si>
  <si>
    <t>PTA 8678 IT AMARA</t>
  </si>
  <si>
    <t>PTA 1628 VALCELE 2 - PRIMARIE</t>
  </si>
  <si>
    <t>PTAB 3003 L20 PA 3152</t>
  </si>
  <si>
    <t>PT 559 BAZA IGC</t>
  </si>
  <si>
    <t>PT 2 NISIPARI</t>
  </si>
  <si>
    <t>PTA 1442 DARVARI</t>
  </si>
  <si>
    <t>PTA-5049 FIERBINTI</t>
  </si>
  <si>
    <t>PTA 5480 -FIERBINTI</t>
  </si>
  <si>
    <t>PTA 8281-MALU</t>
  </si>
  <si>
    <t>PTA 6198-FACAENI</t>
  </si>
  <si>
    <t>PTA5088 - IRIG1ROSIORI</t>
  </si>
  <si>
    <t>PTA5030 - IRIG2HAGIESTI</t>
  </si>
  <si>
    <t>PTA 8676 IT IAZU-IRIG 1NORD</t>
  </si>
  <si>
    <t>PTA 8152-OREZU</t>
  </si>
  <si>
    <t>14/11/2022</t>
  </si>
  <si>
    <t>15/11/2022</t>
  </si>
  <si>
    <t>16/11/2022</t>
  </si>
  <si>
    <t>17/11/2022</t>
  </si>
  <si>
    <t>18/11/2022</t>
  </si>
  <si>
    <t>21/11/2022</t>
  </si>
  <si>
    <t>22/11/2022</t>
  </si>
  <si>
    <t>23/11/2022</t>
  </si>
  <si>
    <t>24/11/2022</t>
  </si>
  <si>
    <t>25/11/2022</t>
  </si>
  <si>
    <t>26/11/2022</t>
  </si>
  <si>
    <t>28/11/2022</t>
  </si>
  <si>
    <t>29/11/2022</t>
  </si>
  <si>
    <t>Se mentine situatia existenta. Alimentarea cu energie electrica a obiectivului se face din LEA jt aferenta PTA 8586 prin bransament aerian trifazat existent din cablu jt 3x16+25mmp cu lungimea de 30m, cu BMPT32A existent. Este necesara verificarea dosarului instalatiei electrice de utilizare si punerea acesteia sub tensiune a acesteia. Masurarea energiei se va face cu contor trifazat smartmeter existent CERT 1, 3x127/220...3x230/400V, 0 ,25-5(80)A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tensiune)si a unui DPST (pentru protectia la supratensiuni).</t>
  </si>
  <si>
    <t>-BRANSAMENT TRIFAZAT EXISTENT.BMPT 32A EXISTENT.MASURA EXISTENTA.</t>
  </si>
  <si>
    <t>Se mentine situatia existenta.Alimentarea cu energie electrica a obiectivului se face din LEA jt aferenta PTA 8629 prin bransament aerian monofazat existent din cablu jt CCBYY 10+10mmp ? lungime 10m, cu BMPm32A amplasat pe zid exterior locuinta.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</si>
  <si>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bornele de 0,4kV ale transformatorului aferent PCZ 8427 prin bransament trifazat din cablu jt 3x(1x150)+150mmpCupru conform DC 4141RO cu lungimea de 6m pozat aparent prin tub de protectie pana in BMPT400A in carcasa de policarbonat armat cu fibra de sticla echipat cu intrerupator automat trifazat 400A, cu transformatori de curent 400/5A. Masurarea energiei se face pe joasa tensiune cu contor electronic trifazat in montaj semidirect CST 0410 ACDSGMR 3x230/400V, 0,05 ? 5(20)A cu TC 400/5 amplasat in BMPT. Este necesara inlocuire contor existent cu contor electronic trifazat in montaj semidirect bidirectional.</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</si>
  <si>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</si>
  <si>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</si>
  <si>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bara 20kV aferenta PCZ 8029 racordat la LES 20kV Amara, prin racord de medie tensiune (20kV), cu delimitare la medie tensiune si grupul de masurare a energiei electrice montat pe medie tensiune si transformator 20/0,4kV ? 400kVA ce apartine utilizatorului. Masurarea energiei electrice se face pe medie tensiune (20kV) cu contor electronic in montaj indirect, CST 0410 ACDSGMR 3X 57,7/100V, 1(6)A &lt;(&gt;,&lt;)&gt; cu 2buc. transformatori de curent 50/5A cls. de precizie 0,5S si 2buc. transformatori de tensiune 20000/100V cu cls. de precizie 0,5. Este necesara programarea contorului existent astfel incat sa devina bidirectional</t>
  </si>
  <si>
    <t>Alimentarea cu energie electrica se face din LEA jt aferenta PTA 5164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</si>
  <si>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5094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</si>
  <si>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</si>
  <si>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</si>
  <si>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mentine alimentarea cu energie electrica existenta. Lucrari conexe: Protect ia la supratensiuni si protectia diferentiala fac parte din instalatia de utilizare a utilizatorului si se va realiza pe cheltuiala acestuia cu o firma autorizata A.N.R.E. Instalatia de dupa FDCP (inclusiv priza de impamantare) va ramane in gestiunea clientului.</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</si>
  <si>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</si>
  <si>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</si>
  <si>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va mentine solutia de racordare existenta fiind necesara montarea unui contor electronic trifazat in montaj semidirect(smartmeter). Lucrari conexe: Protect ia la supratensiuni si protectia diferentiala fac parte din instalatia de utilizare a utilizatorului si se va realiza pe cheltuiala acestuia cu o firma autorizata A.N.R.E.</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</si>
  <si>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</si>
  <si>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</si>
  <si>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</si>
  <si>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</si>
  <si>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-BRANSAMENT TRIFAZAT MONTAT APARENT IN LUNGIME DE 10ml CU CABLU QUADRIPOL 3x50+25N AL DC 4126/13(DIN CARE 8ml POZARE PE STALP).ALIMENTAT DIN LEA DE JT EXISTENTA SC 10005 EXISTENT.MONTARE BMPT 63A TIP E-DISTRIBUTIE DOBROGEA , CONFORM FT 133_MAT ed.05 SI FT 124 MAT ed.04.PE SC 10005 EXISTENT.MONTARE MASURA. BMPT-UL SI CONTORUL VOR FI PUSE LA DISPOZITIE DE E-DISTRIBUTIE DOBROGEA</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</si>
  <si>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</si>
  <si>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</si>
  <si>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</si>
  <si>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PTA 8104 prin bransament aerian monofazat existent din TYIR 16+25mmp ? lungime 17m, cu BMPm32A amplasat pe zid exterior locuinta.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</si>
  <si>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</si>
  <si>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</si>
  <si>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8600 prin executarea urmatoarelor lucrari: -demontare+ recuperare bransament monofazat compus din cablu jt ACCBYY 10+16mmp ? lungime=22m, BMPm32A si contorul monofazat existent - construire bransament trifazat nou din cablu jt 4*16mmp conform DC 4183/3RO cu lungimea de 22m din care 12m pozat aerian si 10m pozat prin tub de protectie rigid pe stalp SC 10001 nou ce se va planta in fundatie burata pe domeniul public, cu BMPT25A echipat conform FT 124_ MAT ed.4 ,pus la dispozitie de EDD,ce se va amplasa pe noul stalp. Masurarea energiei se va face cu contor trifazat montaj direct smartmeter nou CERT 1, 3x127/220...3x230/400V, 0,25-5(80)A. Costul mediu pentru realizarea unui bransament trifazat, cu o deschidere suplimentara,din Lea 0,4kV este de 3390 lei. Lucrari conexe: Prin grija beneficiarului cu o unitate atestata de ANRE se va poza cablu jt de la BMPT latabloul instalatiei electrice de utilizare si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</si>
  <si>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5276 prin executarea urmatoarelor lucrari: - bransament trifazic nou alimentat din LEA 0.4kV a PTA 5276, cu stilp de cadere SE4 existent plantat in fundatie burata pe domeniu public, cu cablu XPLE 4*16mmp in lungime de l=16m pozat aerian, si cablu de sectiune 3*25+16C mmp in lungime de 10ml pozat in tub PVC pe stilp. Se va monta BMPT tip Enel 40A(conform FT 124_ MAT ed.4) pe stilpul existent SE4. In BMPT se va monta contor electronic trifazic 100 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</si>
  <si>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</si>
  <si>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mentine situatia existenta. Alimentarea cu energie electrica a obiectivului se face din reteaua de jt aferenta PTA 8092 prin instalatie electrica de racordare monofazata existenta in FDCP racordat la LEA 0 ,4kV. Este necesara verificarea dosarului instalatiei electrice de utilizare si punerea acesteia sub tensiune a acesteia. Masurarea energiei se va face cu contor monofazat smartmeter CERM 1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</si>
  <si>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</si>
  <si>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situatia existenta. Alimentarea cu energie electrica a obiectivului se va face din reteaua de jt aferenta PTA 8261 prin bransament monofazat existent din cablu jt ACCBYY 10+16mmp cu lungimea de 27m pozat aerian, cu BMPm32A existent .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</si>
  <si>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EXISTENT.INLOCUIRE MASURA.</t>
  </si>
  <si>
    <t>-BRANSAMENT TRIFAZAT EXISTENT.BMPT EXISTENT.MASURA EXISTENTA.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</si>
  <si>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</si>
  <si>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EXISTENT.MASURA EXISTENTA.</t>
  </si>
  <si>
    <t>-BRANSAMENT MONOFAZAT EXISTENT.BMPM EXISTENT.INLOCUIRE MASURA.</t>
  </si>
  <si>
    <t>Alimentarea cu energie electrica se face din LEA jt aferenta PTA 5541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</si>
  <si>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</si>
  <si>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</si>
  <si>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Se mentine situatia existenta. Alimentarea cu energie electrica a obiectivului se face din LEA jt aferenta PTA 8678 prin bransament trifazat existent din cablu jt 3x10+6C si BMPT amplasat pe stalpSE4 de retea jt, cu verificarea instalatiei electrice de utilizare si punerea acesteia sub tensiune a acesteia. Masurarea energiei se va face cu contor electronic trifazat in montaj direct (smartmeter) CERT 1, 3x127/220...3x230/400V, 0,25-5(80)A existent. Lucrari conexe: Prin grija beneficiarului cu o unitate atestata de ANRE se va monta priza de impamantare cu R&lt;4ohmi si se vor realiza modificarile necesare in instalatia electrica de utilizare conform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disjunctordiferential de 30 mA (pentru protectie la atingerea directa accidentala a unui conductor/parte instalatie sub tensiune) si a unui DPST (pentru protectia la supratensiuni).</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</si>
  <si>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</si>
  <si>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</si>
  <si>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</si>
  <si>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</si>
  <si>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8281 prin bransament aerian monofazat existent din cablu jt ACCBYY 10+16mmp cu lungimea de 21m,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</si>
  <si>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</si>
  <si>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</si>
  <si>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8676 prin bransament monofazat existent din cablu jt 1x10+6C cu BMPm32A amplasat pe stalp de retea jt SE4.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</si>
  <si>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8152 prin bransament aerian monofazat existent din cablu jt CCBYY 10+10mmp cu lungimea de 30m,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</si>
  <si>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8103 prin executarea urmatoarelor lucrari: -,,Demontare+recuperare bransament monofazat existent compus din cablu jt 1x10+6C cu lungimea de 9m, BMPm32A si contor monofazat -,,Construire bransament nou trifazat din cablu jt 4x16mmp conform DC 4183/3RO cu lungimea de 10m pozat prin tub de protectie rigid pe stalp de retea jt SE4, cu BMPT25A echipat conform FT 124_ MAT ed.4,pus la dispozitie de EDD&lt;(&gt;,&lt;)&gt;ce se va amplasa pe acelasi stalp. Masurarea energiei se va face cu contor trifazat smartmeter CERT 1, 3x127/220...3x230/400V, 0,25-5(80)A nou. Costul mediu pentru realizarea unui bransament trifazat din Lea 0,4kV este de 1460 lei. Lucrari conexe: Prin grija beneficiarului cu o unitate atestata de ANRE se va monta priza de impamantare cu R&lt;4ohmi si se va poza cablu jt subteran de la BMPT la tabloul instalatiei electrice de utilizare. Instalatia de dupa BMPT (inclusiv prizade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</si>
  <si>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14/11/2023</t>
  </si>
  <si>
    <t>15/11/2023</t>
  </si>
  <si>
    <t>16/11/2023</t>
  </si>
  <si>
    <t>17/11/2023</t>
  </si>
  <si>
    <t>18/11/2023</t>
  </si>
  <si>
    <t>21/11/2023</t>
  </si>
  <si>
    <t>22/11/2023</t>
  </si>
  <si>
    <t>23/11/2023</t>
  </si>
  <si>
    <t>24/11/2023</t>
  </si>
  <si>
    <t>25/11/2023</t>
  </si>
  <si>
    <t>26/11/2023</t>
  </si>
  <si>
    <t>28/11/2023</t>
  </si>
  <si>
    <t>29/11/2023</t>
  </si>
  <si>
    <t>CEF Cuza Voda 6,125 MW</t>
  </si>
  <si>
    <t xml:space="preserve">	
MIRCEA VODA 110/20 KV</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</si>
  <si>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</si>
  <si>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 xml:space="preserve">	
08586389</t>
  </si>
  <si>
    <t xml:space="preserve">	
30/08/2022</t>
  </si>
  <si>
    <t xml:space="preserve"> Pentru racordarea CEF Cuza Voda si a altor central a SEN sunt necesare urmatoarele lucrari de 
intarire de retea de transport aflate in planul de dezvoltare RET perioada 2020-2029: 
 -LEA 400kV d.c. Cernavodă – Stâlpu cu un circuit intrare – ieșire în Gura Ialomiței (PIF 2023) 
-LEA 400 kV Brazi Vest - Teleajen – Stalpu (PIF 2025); 
 -Marirea capacitatii de transport LEA 220 kV Stejaru -Gheorgheni – Fantanele (PIF 2024); 
-LEA 400 kV d.c. (1c.e) Gutinas – Smardan (PIF 2024). CEF se va pune in functie dupa 
realizarea lucrarilor de intarire mentionate. Pana la realizarea lucrarilor de intarire puterea care 
poate fi evacuata de CEF Stefan Voda este de 0 MW. </t>
  </si>
  <si>
    <t>INFIINTARE CENTRALA ELECTRICA FOTOVOLTAICA</t>
  </si>
  <si>
    <t xml:space="preserve">	
DRAGALINA 110/20 KV</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</si>
  <si>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</si>
  <si>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07724290</t>
  </si>
  <si>
    <t>Se va monta o bobina de stingere 30-200A pe sectia B de bare 20 kV in statia de transformare Dragalina.</t>
  </si>
  <si>
    <t>CEE Limanu 48 MW</t>
  </si>
  <si>
    <t>14/6/2022</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</si>
  <si>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</si>
  <si>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</si>
  <si>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Lucrari de intarire RET cuprinse in planul de dezv Transelectrica SA: -,,Racordarea liniilor de interconexiune în statia Medgidia Sud (cu termen de PIF 2022). -,,Reconductorare LEA 220kV Stejaru – Gheorgheni – Fântânele (cu termen de PIF 2024). -,,LEA 400kV d.c. Smârdan – Gutinaş, un circuit echipat (cu termen de PIF 2024). -,,LEA 400kV d.c. Cernavodă – Stâlpu cu un circuit prin statia 400kV Gura Ialomitei (cu termen de PIF 2024). - Trecerea la 400kV a LEA Brazi Vest – Teleajen – Stâlpu (cu termen de PIF 2025) Instalarea celui de-al treilea transformator 400/110 kV în stația Medgidia Sud (nu este prevăzut în planul de Dezvoltare al RET perioada 2020 – 2029). Participarea prin componenta Ti a tarifului de racordare la realizarea celulelor 400 kV și 110 kV pentru cel de-al treilea transformator 250 MVA 400/110 kV din stația electrică de transformare Medgidia Sud. Lucrari de intarire pentru respectarea criteriului cu N-1 elemente in functie in RED: - LEA nouă</t>
  </si>
  <si>
    <t>Spor de putere privind racordarea la RED a locului de producere permanent CEF 9,9MW</t>
  </si>
  <si>
    <t>CEF Tandarei</t>
  </si>
  <si>
    <t>CEF Magureni</t>
  </si>
  <si>
    <t>CEF Tamadau Mare 3</t>
  </si>
  <si>
    <t>PARC FOTOVOLTAIC BANEASA</t>
  </si>
  <si>
    <t>PARC FOTOVOLTAIC VANATORI</t>
  </si>
  <si>
    <t>CEF Ileana</t>
  </si>
  <si>
    <t>Parc Fotovoltaic 5 MW</t>
  </si>
  <si>
    <t xml:space="preserve">	
BABADAG 110/20 KV</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</si>
  <si>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</si>
  <si>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22/06/2022</t>
  </si>
  <si>
    <t>In conformitate cu avizul CTES nr. 138/2022 emis de CNTEE Transelectrica SA, lucra necesare, prevazute in Planul de Dezvoltare RET sunt: - Racordarea LEA 400 kV Stupina - Varna si LEA 400 kV Rahman - Dobrudja în staţia 400 kV Medgidia Sud (cu termen de PIF 2022); - Reconductorare LEA 220kV Stejaru – Gheorgheni – Fântânele (cu termen de PIF 2024); - LEA 400kV d.c. Smârdan – Gutinaş, un circuit echipat (cu termen de PIF 2024). - LEA 400kV d.c. Cernavodă – Stâlpu cu un circuit prin statia 400kV Gura Ialomitei (cu termen de PIF 2024). - Trecerea la 400kV a LEA Brazi Vest – Teleajen – Stâlpu (cu termen de PIF 2025). Racordarea la SEN a sporului de putere CEF 9,902MW este conditionata de realizarea acestor intariri de retea de transport. Sporul de putere care se poate aproba fara realizarea acestor intariri de retea este 0 MW.</t>
  </si>
  <si>
    <t xml:space="preserve">	
TANDAREI 110/20 KV</t>
  </si>
  <si>
    <t xml:space="preserve">	
111</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</si>
  <si>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</si>
  <si>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Conform aviz CTES nr. 140/2022, pentru racordarea necesare urmatoarele lucrari de intarire de retea de transport aflate in planul de dezvoltare RET perioada 2020-2029: -,,realizare LEA 400 kV Smardan - Gutinas; -,,reconductorare LEA 220 kV Stejaru -Gheorgheni – Fantanele; -,,reconductorare LEA 400kV Cernavodă – Gura Ialomiței - Stâlpu; -,,trecerea la 400kV a LEA Brazi Vest - Teleajen – Stalpu; CEF se va pune in functie dupa realizarea lucrarilor de intarire mentionate. Pana la realizarea lucrarilor de intarire puterea care poate fi evacuata de CEF Tandarei este de 0 MW.</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</si>
  <si>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</si>
  <si>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</si>
  <si>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Se vor monta cate un grup TFN – SA si BS 30-200A p si B - 20 kV in statia de transformare Tamadau</t>
  </si>
  <si>
    <t xml:space="preserve">	
BANEASA 110/20KV</t>
  </si>
  <si>
    <t>Varianta 1 – Racordarea parcului fotovoltaic CEF Băneasa 27,675 MW radial la bara de 110kV din staţia Băneasa. I.,,Lucrari pe tarif de racordare: Pentru racordarea CEF radial la bara 110kV din Staţia 110/20 kV Băneasa sunt necesare următoarele lucrări: -,,Montare celula de 110 kV plecare spre utilizator echipata complet cu întrerupător si grup de masura: Intrerupator 110 kV; 3xDescărcători în oxid de zinc; 3x TT 110///3x(0.1/)//0.1kV cl. 0,2; 1xseparator de bara+1xCLP; 1xseparator de linie+2xCLP; 3xTC 200-400/5/5/5/5A; -,,celula va fi integrată în sistemul existent de circuite secundare, servicii interne şi telecontrol; -,,Avand in vedere ca in statia de transformare 110/20 kV Băneasa,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protecție și control pentru LES 110 kV CEF Baneasa, echipat cu protectie de baza, de reserva si protecția diferențială de linie; o,, 1 dulap DQ 7010 pentru protecție și control pentru celula de linie LEA 110 kV Medgidia Sud, echipat cu protectie de baza si de rezerva; o,,1 dulap Măsură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aferentă utilizator, inclusiv celula 110 kV intrerupator (cu rol de dispozitiv general, dispozitiv de interfata cu protectiile aferente) -,,realizare racord IT (inclusiv FO) între statia de racord şi statia 110 kV/MT aferentă utilizatorului, prevazuta cu fibra optica, lungime de 3.45 km. traseul acestuia se realizeaza pe marginea drumurilor de exploatare existente, traversând DN3 şi DJ391A; -,,realizare cai de comunicatie de la instalatiile de monitorizare si instalatiile de reglaj secundar ale noii centrale pana la interfata cu Transelectrica; montare analizor pentru monitorizarea calitatii energiei electrice.</t>
  </si>
  <si>
    <t>Conform aviz CTES 189/2022 emis de catre CNTEE Tra Pentru racocrdarea CEF Baneasa si a altor producatori din zona sectiunii S6 a SEN sunt necesare urmatoarele lucrari de intariri de retea de transport aflate in Planul de Dezvoltare RET perioada 2020-2029: - Racordarea statiei Medgidia Sud cu liniile de interconexiune cu Bulgaria UStupina - Varna si Rahman - Dobrudja) (cu termen de PIF actualizat 2024); - LEA 400kV d.c. Smârdan – Gutinaş, un circuit echipat (cu termen de PIF 2024); - LEA 400kV d.c. Cernavodă – Stâlpu cu un circuit prin statia 400kV Gura Ialomitei (cu termen de PIF 2024); - Trecerea la 400kV a LEA Brazi Vest – Teleajen – Stâlpu (cu termen de PIF 2025); - Reconductorare LEA 220kV Stejaru – Gheorgheni – Fântânele (cu termen de PIF 2024). - Instalarea celui de-al treilea transformator 400/110 kV în stația Medgidia Sud (nu este prevăzut în planul de Dezvoltare al RET perioada 2020 – 2029). Participarea prin componenta Ti a tarifului de racordarela realizarea celulelor 400 kV și 110 kV pentru cel de-al treilea transformator 250 MVA 400/110 kV din stația electrică de transformare Medgidia Sud. CEF Baneasa se va pune in functie dupa realizarea lucrarilor de intarire precizate mai sus (lucrari dein Planul de Dezvoltare RET si montarea trafo 3 250MVA 400/110kV si a celulelor aferente in statia Medidia Sud). Pana la realizarea lucrarilor de intarire, puterea ce poate fi evacuata de CEF Baneasa este de 0MW.</t>
  </si>
  <si>
    <t xml:space="preserve">	
TATARU 110/20 KV</t>
  </si>
  <si>
    <t>Varianta 2 – Racordarea parcului fotovoltaic CEF Vânători intrare-iesire intre stalpii 84 si 85 ai LEA 110kV Neptun-Pelinu-Tataru prin Statia de conexiuni 110 kV Vanatori proiectata, situata la cca. 2,3 km de CEF. I.,,Lucrari pe tarif de racordare: Racordarea se face prin stație de conexiuni 110 kV Vanatori proiectata, racordată intrare–iesire in LEA 110kV Neptun-Pelinu-Tataru, ce va fi echipata cu: -,,Bara colectoare 110 kV realizata cu bara rigida si izolatoare suport, sectionată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tipizată) va fi echipată cu: o,,1 dulap DQ 7010 pentru protecție și control LEA 110 kV Neptun echipat cu protectie de baza inclusiv protectia diferentiala de linie si protectia de rezerva; o,,1 dulap DQ 7010 pentru protecție și control LEA 110 kV Pelinu - Tataru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 o,,semnale de stare: cu/fără răspuns la variaţiile de frecvenţă, reglaj O/U" (comutarea regimului de reglaj putere reactivă/tensiune); o,,comenzi +poziţie întreruptor şi poziţie separatoare; o,,montare analizor de calitate a energiei electrice. Alimentarea servicilor interne pentru staţia de conexiuni 110kV Vanatori se face din conexiunea 20 kV a PTAB realizat pe Tarif de Racordare, prin ATR separat. Se va folosi ca sursă suplimentara un grup electrogen de 160kVA. Terenul necesar realizarii statiei de conexiuni 110 kV Vanatori va fi pus la dispozitia E – Distribuţie Dobrogea cu titlu gratuit si se va acorda drept de uz, servitute si superfice pe toata existenta instalatiei de racordare. Drumul de acces la statia de conexiuni 110kV proiectata se va asigura prin grija utilizatorului. Lucrări la LEA 110 kV Neptun-Pelinu-Tataru -,,Se va secţiona LEA 110 kV Neptun-Pelinu-Tataru în poziția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telecomandă a societății precum si realizarea protectiilor de baza fata de statiile adiacente, este nevoie de realizarea (întregirea) conexiunilor directe de FO intre Statiile Neptun, Pelinu și Tataru cu stația proiectată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,,Lucrări în statiile adiacente 110/20/10 kV Neptun, 110/20 kV Tataru, 110/6 kV Pelinu. Liniile vor avea fiecare sub 20 km lungime. ,,,,Statia 110/20/6 kV Neptun -,,montarea unui terminal de protecţie care să poată asigura protecţia diferenţială longitudinala (PDL) spre stația proiectată. Montajul se va realiza în dulapul de protecţii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echipată cu: o,,1 dulap DQ 7010 pentru protecție și control LEA 110 kV Tataru- Statia de conexiuni Vanatori echipat cu protectie de baza inclusiv protecția diferențială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Măsură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protecție și control LEA 110 kV Pelinu - Statia de conexiuni Vanatori echipat cu protectie de baza inclusiv protecția diferențială de linie in 3 capete si de rezerva; ·,,1 dulap Măsură L1, L2, L3, Analizor energie; -,,Pentru asigurarea functiilor de protectie, conducere si teleconducere sunt necesare lucrari de configurare si parametrizare; II.,,Lucrari ce se realizeaza prin grija beneficiarului : -,,statie de transformare 110 kV/MT aferentă utilizator, inclusiv celula 110 kV intrerupator (cu rol de dispozitiv general, dispozitiv de interfata cu protectiile aferente) -,,realizare racord IT (inclusiv FO) între statia de racord şi statia 110 kV/MT aferentă utilizatorului, prevazuta cu fibra optica; -,,realizare cai de comunicatie de la instalatiile de monitorizare si instalatiile de reglaj secundar ale noii centrale pana la interfata cu Transelectrica; montare analizor pentru monitorizarea calitatii energiei electrice.</t>
  </si>
  <si>
    <t>1) Lucrari de intarire pentru respectarea criteriu functie in RED: - LEA nouă 110kV Medgidia Nord – Medgidia Sud – 8 km; - Reconductorare LEA 110 kV Eforie Nord – Costinești – 25,89 km; - Reconductorare LEA 110 kV Costinești – Neptun – 20,00 km; - Reconductorare LEA 110 kV Neptun – Tataru – 20,8 km; - Reconductorare LEA 110 kV Tataru – Basarabi – 33,2 km; - Reconductorare LEA 110 kV Eforie Nord – CET Palas – 17,7 km. ,,2) Conform aviz CTES 1172/2022 emis de catre CNTEE Transelectrica SA, pentru racocrdarea CEF Vanatori si a altor producatori din zona sectiunii S6 a SEN sunt necesare urmatoarele lucrari de intariri de retea de transport aflate in Planul de Dezvoltare RET perioada 2020-2029: - Racordarea statiei Medgidia Sud cu liniile de interconexiune cu Bulgaria UStupina - Varna si Rahman - Dobrudja) (cu termen de PIF actualizat 2024); - LEA 400kV d.c. Smârdan – Gutinaş, un circuit echipat (cu termen de PIF 2024); - LEA 400kV d.c. Cernavodă – Stâlpu cu un circuit prin statia 400kV Gura Ialomitei (cu termen de PIF 2024); - Trecerea la 400kV a LEA Brazi Vest – Teleajen – Stâlpu (cu termen de PIF 2025); - Reconductorare LEA 220kV Stejaru – Gheorgheni – Fântânele (cu termen de PIF 2024). - Instalarea celui de-al treilea transformator 400/110 kV în stația Medgidia Sud (nu este prevăzut în planul de Dezvoltare al RET perioada 2020 – 2029). Participarea prin componenta Ti a tarifului de racordare la realizarea celulelor 400 kV și 110 kV pentru cel de-al treilea transformator 250 MVA 400/110 kV din stația electrică de transformare Medgidia Sud. CEF Vanatori se va pune in functie dupa realizarea lucrarilor de intarire precizate mai sus (lucrari din Planul de Dezvoltare RET si montarea trafo 3 250MVA 400/110kV si a celulelor aferente in statia Medidia Sud). Pana la realizarea lucrarilor de intarire, puterea ce poate fi evacuata de CEF este de 0MW.</t>
  </si>
  <si>
    <t>A20 STEFANESTI-LEHLIU CL</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</si>
  <si>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</si>
  <si>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A20 TAMADAU-FUNDULEA CL</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</si>
  <si>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</si>
  <si>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19/01/2022</t>
  </si>
  <si>
    <t>19/01/2023</t>
  </si>
  <si>
    <t>21/04/2022</t>
  </si>
  <si>
    <t>21/04/2023</t>
  </si>
  <si>
    <t>22/06/2023</t>
  </si>
  <si>
    <t xml:space="preserve"> 19/04/2022 </t>
  </si>
  <si>
    <t xml:space="preserve"> 19/04/2023</t>
  </si>
  <si>
    <t>10465583</t>
  </si>
  <si>
    <t>09133897</t>
  </si>
  <si>
    <t>12655561</t>
  </si>
  <si>
    <t>12471208</t>
  </si>
  <si>
    <t>12227738</t>
  </si>
  <si>
    <t>10077624</t>
  </si>
  <si>
    <t>12565142</t>
  </si>
  <si>
    <t>12121094</t>
  </si>
  <si>
    <t>12027934</t>
  </si>
  <si>
    <t>11798106</t>
  </si>
  <si>
    <t>11487788</t>
  </si>
  <si>
    <t>11449065</t>
  </si>
  <si>
    <t>12795183</t>
  </si>
  <si>
    <t>09952446</t>
  </si>
  <si>
    <t>12797241</t>
  </si>
  <si>
    <t>12298685</t>
  </si>
  <si>
    <t>12840573</t>
  </si>
  <si>
    <t>12724064</t>
  </si>
  <si>
    <t>12493275</t>
  </si>
  <si>
    <t>12476292</t>
  </si>
  <si>
    <t>12124872</t>
  </si>
  <si>
    <t>11797383</t>
  </si>
  <si>
    <t>11347427</t>
  </si>
  <si>
    <t>11127001</t>
  </si>
  <si>
    <t>10148748</t>
  </si>
  <si>
    <t>12969405</t>
  </si>
  <si>
    <t>12125502</t>
  </si>
  <si>
    <t>10208251</t>
  </si>
  <si>
    <t>13078680</t>
  </si>
  <si>
    <t>13131840</t>
  </si>
  <si>
    <t>13130506</t>
  </si>
  <si>
    <t>12795607</t>
  </si>
  <si>
    <t>12521213</t>
  </si>
  <si>
    <t>12213678</t>
  </si>
  <si>
    <t>12119115</t>
  </si>
  <si>
    <t>11843595</t>
  </si>
  <si>
    <t>11642676</t>
  </si>
  <si>
    <t>10621701</t>
  </si>
  <si>
    <t>13096438</t>
  </si>
  <si>
    <t>12976013</t>
  </si>
  <si>
    <t>12976040</t>
  </si>
  <si>
    <t>12149263</t>
  </si>
  <si>
    <t>11700713</t>
  </si>
  <si>
    <t>12973351</t>
  </si>
  <si>
    <t>11716249</t>
  </si>
  <si>
    <t>13128860</t>
  </si>
  <si>
    <t>12538788</t>
  </si>
  <si>
    <t>11716935</t>
  </si>
  <si>
    <t>12970441</t>
  </si>
  <si>
    <t>12767890</t>
  </si>
  <si>
    <t>08600451</t>
  </si>
  <si>
    <t>12000642</t>
  </si>
  <si>
    <t>08577703</t>
  </si>
  <si>
    <t>13094438</t>
  </si>
  <si>
    <t>13076236</t>
  </si>
  <si>
    <t>13115420</t>
  </si>
  <si>
    <t>13274435</t>
  </si>
  <si>
    <t>12300490</t>
  </si>
  <si>
    <t>13424542</t>
  </si>
  <si>
    <t>13367160</t>
  </si>
  <si>
    <t>13125722</t>
  </si>
  <si>
    <t>12868453</t>
  </si>
  <si>
    <t>10728156</t>
  </si>
  <si>
    <t>10725745</t>
  </si>
  <si>
    <t>13234124</t>
  </si>
  <si>
    <t>13127437</t>
  </si>
  <si>
    <t>13036434</t>
  </si>
  <si>
    <t>12956765</t>
  </si>
  <si>
    <t>12953904</t>
  </si>
  <si>
    <t>12952678</t>
  </si>
  <si>
    <t>12565555</t>
  </si>
  <si>
    <t>12256175</t>
  </si>
  <si>
    <t>10053375</t>
  </si>
  <si>
    <t>INFIINTARE CENTRALA ELECTRICA FOTOVOLTAICA SLOBOZIA 2</t>
  </si>
  <si>
    <t>Instalatie fotovoltaica</t>
  </si>
  <si>
    <t>BENZINARIE+CEF_PROSUMATOR</t>
  </si>
  <si>
    <t>locuinta si panouri</t>
  </si>
  <si>
    <t>Cef Creative Bags</t>
  </si>
  <si>
    <t>Hala+CEF</t>
  </si>
  <si>
    <t>Pavilion V-R+ CEF prosumator electric up</t>
  </si>
  <si>
    <t>hala-electri up</t>
  </si>
  <si>
    <t>HALA CU PANOURI FOLOLTAICE PE ACOPERIS</t>
  </si>
  <si>
    <t>Locuinta+CEF-Anexa4</t>
  </si>
  <si>
    <t>FABRICAREA DE CONSTRUCTII METALICE+CEF prosumator</t>
  </si>
  <si>
    <t>Hala Productie &amp; Depozitare +CEF-Electric up</t>
  </si>
  <si>
    <t>MAGAZIN+CEF-anexa 4</t>
  </si>
  <si>
    <t>WDP INDUSTRIAL PARK 2 STEFANESTII DE JOS - Echipare cu panouri fotovoltaice - Unitate pentru depozitare articole alimentare si nealimentare, anexe administrative, tehnice</t>
  </si>
  <si>
    <t>Locuinta + CEF - Prosumator Electic UP</t>
  </si>
  <si>
    <t>Spor Putere Str. Topaz 6J</t>
  </si>
  <si>
    <t>Unitate depozitare +CEF</t>
  </si>
  <si>
    <t>LOCUINTA + CEF - SPOR DE PUTERE</t>
  </si>
  <si>
    <t>Amplasare de centrala fotovoltaica de 18,2 kW</t>
  </si>
  <si>
    <t>CEF Petrachioaia+baterii stocare</t>
  </si>
  <si>
    <t>Bucuresti</t>
  </si>
  <si>
    <t>PTAB 7772 IT CREATA</t>
  </si>
  <si>
    <t>GIURGIU VEST 110/20 KV</t>
  </si>
  <si>
    <t>PTA 3303 BEBE</t>
  </si>
  <si>
    <t>PTAB 1414 CASCIOARE</t>
  </si>
  <si>
    <t>PTAB 604</t>
  </si>
  <si>
    <t>PTS 2542</t>
  </si>
  <si>
    <t>PTA 3076</t>
  </si>
  <si>
    <t>PTAB 4101</t>
  </si>
  <si>
    <t>PTAB 7327</t>
  </si>
  <si>
    <t>FTIC 110/6KV</t>
  </si>
  <si>
    <t>PTA 3973</t>
  </si>
  <si>
    <t>PTAB 7812</t>
  </si>
  <si>
    <t>PTAB 1737</t>
  </si>
  <si>
    <t>PTAB 3168 FERMA DINCA</t>
  </si>
  <si>
    <t>PTAB 5262</t>
  </si>
  <si>
    <t>PTA 3281 LOC MOGOSOAIA</t>
  </si>
  <si>
    <t>S20 BLOCURI DANUBIANA-POP LEORDENI IF</t>
  </si>
  <si>
    <t>PTM 3079</t>
  </si>
  <si>
    <t>PTAB 4501</t>
  </si>
  <si>
    <t>PTA 7146</t>
  </si>
  <si>
    <t>S10 PA1480-DR.MORARILOR CEL 39 BUC</t>
  </si>
  <si>
    <t>S20 ANTIMAREC 1-AFUMATI IF</t>
  </si>
  <si>
    <t>S20 CREAM LINE-IFA IF</t>
  </si>
  <si>
    <t>S20 DAMACHE - SOLEX IF</t>
  </si>
  <si>
    <t>PTA 7174</t>
  </si>
  <si>
    <t>S20 SERE POPESTI-POP LEORDENI IF</t>
  </si>
  <si>
    <t>PTS 2514</t>
  </si>
  <si>
    <t>S10 T4512-PA767 CEL 3 BUC</t>
  </si>
  <si>
    <t>PTAB 3900</t>
  </si>
  <si>
    <t>PTA 3846</t>
  </si>
  <si>
    <t>PTZ 3614 STR OITUZ</t>
  </si>
  <si>
    <t>PTAB 5473</t>
  </si>
  <si>
    <t>PTA 5087</t>
  </si>
  <si>
    <t>S20 BDP 1-CHITILA IF</t>
  </si>
  <si>
    <t>PTA 7331</t>
  </si>
  <si>
    <t>PTAB 3626</t>
  </si>
  <si>
    <t>A20 OLF-CHITILA IF</t>
  </si>
  <si>
    <t>PTA 7463</t>
  </si>
  <si>
    <t>S10 PC3-IREMOAS CEL 4 BUC</t>
  </si>
  <si>
    <t>PTAB 577</t>
  </si>
  <si>
    <t>PTS 161</t>
  </si>
  <si>
    <t>PTAB 5138 IT BERCENI</t>
  </si>
  <si>
    <t>PTAB 4321</t>
  </si>
  <si>
    <t>PTAB 7811 SC RAN DESIGN IMOB SRL</t>
  </si>
  <si>
    <t>PTAB 2239</t>
  </si>
  <si>
    <t>A20 PERIS-TANCABESTI IF</t>
  </si>
  <si>
    <t>PTA 3451 VILE DRUMUL NEGRU</t>
  </si>
  <si>
    <t>A20 PORCINE COCIOC-TANCABESTI IF</t>
  </si>
  <si>
    <t>PTZ 7665 VILE P 100</t>
  </si>
  <si>
    <t>PTS 875</t>
  </si>
  <si>
    <t>PTZ 3130</t>
  </si>
  <si>
    <t>PTA 7113</t>
  </si>
  <si>
    <t>PTZ 3331</t>
  </si>
  <si>
    <t>PTAB 2054</t>
  </si>
  <si>
    <t>PCZ 2680 COLECTOR 1</t>
  </si>
  <si>
    <t>PTAB 5093</t>
  </si>
  <si>
    <t>S20 DECATHLON-AFUMATI IF</t>
  </si>
  <si>
    <t>S20 FAN COURIER -AFUMATI IF</t>
  </si>
  <si>
    <t>PTAB 5089</t>
  </si>
  <si>
    <t>PTAB 1453 COSOBA</t>
  </si>
  <si>
    <t>PTA 4014</t>
  </si>
  <si>
    <t>PTAB 7703</t>
  </si>
  <si>
    <t>PTA 3494</t>
  </si>
  <si>
    <t>PTAB 4305</t>
  </si>
  <si>
    <t>PTAB 7311 ABATOR</t>
  </si>
  <si>
    <t>A20 PETRACHIOAIA-CACIULATI IF</t>
  </si>
  <si>
    <t>PTAB 4200</t>
  </si>
  <si>
    <t>Se vor utiliza instalatiile existente, iar contorul electronic inteligent trifazat existent se va programa cu dublu sens pentru masurarea energiei electrice absorbite/evacuate din/in retea, pe instalatia de alimentare din reteua operatorului de distributie.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</si>
  <si>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Pentru realizarea sporului de putere, se vor utiliza instalatiile existente si se va inlocui disjunctorul din BMPT-ul existent, cu un disjunctor trifazat Ir=40 A nou, iar contorul se va programa pentru noua putere solicitata (Pabs= 22 kW)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</si>
  <si>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Conform aviz CTES nr. 250/2022 si conform aviz CTE nr. 30/3/29.06.2022- Varianta 1, faza studiu de solutie si anume: Racordare in antena pe bara 20 kV rosie a Statiei de transformare 110/20 kV Giurgiu Vest, prin LES 20 kV si PC 20kV nou proiectate Lucrari pe tarif de racordare :- parametrizarea celulei de rezerva de pe bara 20kV rosie pentru linie - plecare spre CEF - Se va monta un contor de balanta dublu sens pentru celula de racord CEF in statia de transformare 110/20kV Giurgiu Vest in camera de comanda - LES 20 kV cu cablu Al 3x185 mmp+FO în lungime de 0,1 km cu traseul de la celula 20kV din statia Giurgiu Vest pana la punctul de conexiune de 20 kV proiectat langa statie - PC 20 kV proiectat in anvelopa de beton amplasata langa statia Giurgiu VEST echipat cu: ·,,1 celule de linie motorizate 24 kV, 630A, 16 kA cu separator de sarcina in SF6 conf. DY803/416-LE ed. 2 ·,,o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Giurgiu Vest, cu acces din domeniu public si va fi alcatuit din doua compartimente cu acces separat fiecare: unul cu acces numai pentru personalul EDM (compartiment de racordare) iar cealalalt cu acces pentru utilizator (compartiment utilizator). Anvelopa va fi prevazuta cu nisa pentru montarea contorului de decontare cu posibilitatea vizualizarii atat de catre E-Distributie Muntenia cat si de catre beneficiar. Lucrari ce se realizeaza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in lungime de cca 8,7km - Posturi trafo si tablouri jt aferente parcului fotovoltaic - Asigurare accesului la PC 20kV proiectat pentru EDM.</t>
  </si>
  <si>
    <t>Pentru realizarea sporului de putere: Se vor utiliza instalatiile existente, ia contorul electronic trifazat inteligent si se va programa cu dublu sens pentru masurarea energiei electrice absorbite/evacuate din/in retea si pentru asigurarea noua putere solicitata (Pa=90,06kW), pe instalatia de alimentare din reteua operatorului de distributie, in BMPT existent.</t>
  </si>
  <si>
    <t>Se vor utiliza instalatiile existente si se va inlocui disjunctorul monofazat existent cu un disjunctor monofazat nou proiectat de 50A iar contorul electronic inteligent monofazat existent se va programa cu dublu sens pentru masurarea energiei electrice absorbite/evacuate din/in retea, pe instalatia de alimentare din reteua operatorului de distributie.</t>
  </si>
  <si>
    <t>-bransament nou trifazic subteran 3x25+16C (Ltraseu=108m) din CT50 cu montare cutie exterioara destinata furnizarii tip DS 4558 RO echipata in vederea montarii contorului semidirect ce se va amplasa pe suport betonat (tip PAFS pe fundatie de beton)la limita de proprietate cu domeniul public. Cutia de exterior destinata furnizarii se va echipa cu: - un ansamblu de transformatoare de curent de 125/5 [A/A]; - adaptor pentru instalarea contorului AEM tip DMI 031069 RO in montaj semidirect; - un intrerupator de joasa tensiue de 63 A. Priza de impamantare se va face in grija si cheltuiala beneficiarului. -se va desfiinta masura existenta. Se va inlocui contorul  cu un contor electronic inteligent trifazat in montaj semidirect programat cu dublu sens pentru masurarea energiei electrice absorbite/evacuate din/in retea, pe instalatia de alimentare din reteua operatorului de distributie; Lucrari in afara tarifului de racordare :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</si>
  <si>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desfiinta bransamentul existent</t>
  </si>
  <si>
    <t>Se vor utiliza instalatiile existente, iar contorul electronic inteligent care se va programa cu dublu sens pentru masurarea energiei electrice absorbite/evacuate din/in retea, pe instalatia de alimentare din reteua operatorului de distributie.</t>
  </si>
  <si>
    <t>Pentru realizarea sporului de putere, se vor utiliza instalatiile existente si se va inlocui disjunctorul din BMPT-ul existent, cu un disjunctor trifazat Ir=63 A nou, iar contorul se va programa pentru noua putere solicitata (Pabs= 27 kW) si cu dublu sens pentru masurarea energiei electrice absorbite/evacuate din/in retea, pe instalatia de alimentare din reteua operatorului de distributie.</t>
  </si>
  <si>
    <t>Se vor utiliza instalatiile existente, se va inlocui grupul de masura direct existent  cu un grup de masura semidirect raport de transformare 125/5 si se va programa contorul nou in montaj semidirect cu dublu sens pentru masurarea energiei electrice absorbite / evacuate din/in retea, pe instalatia de alimentare din reteua operatorului de distributie. Lucrari detinute de Operatorul de Distributie: Se va monta BMPTS1 conform FT_257 matricola 651251 echipata cu complex de transformatoare de curent de JT DMI031055RO pentru grupuri de masura in montaj semidirect prin TC 125/5A, intrerupator in amonte de TC, intrerupator in aval de TC dimensionate corespunzator puterii maxim absorbite avizate de 55,3 kW, priza de pamant cu rezistenta de dispersie sub 4 ohmi, amplasat pe soclu de beton, pe domeniul public, langa postul de transformare PTZ 2385.</t>
  </si>
  <si>
    <t>Se vor utiliza instalatiile existente, iar contorul electronic inteligent trifazat in montaj semidirect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energie active si reactiva in montaj semidirect cu TC 125/5 A/A, de masurare a energiei electrice produse de centrala, inclusiv sistemul de comunicatie aferent acestui contor. Blocul de masura pentru contorul de masurare a energiei electrice produse se va monta de firma executanta, pe cheltuiala beneficiarului.</t>
  </si>
  <si>
    <t>Echiparea postului de transformare PTAB 7327 In cadrul postului PTAB 7327 se vor executa urmatoarele lucrari: ·,,se va monta un tablou de joasa tensiune, tip DY 3009/1 RO, DY 3010 RO; ·,,tabloul de joasa tensiune proiectat se va echipa cu un intreruptor de 180 A, tip DY 3101 RO; ·,,legaturile de la bornele trafo pana la tabloul de joasa tensiune proiectat se va realiza cu cablu de Cu, 150 mm2, tip DC 4141 RO, 1 cablu/faza, 1cablu/nul in lungime de 32m; ·,,se va monta presetupa pentru cablu de joasa tensiune; ·,,se vor monta 4 cleme de perforare a izolatiei 95-150 mm2. Racord electric de joasa tensiune Se va poza subteran un cablu 3x95+50N, tip DC 4146 RO, in lungime de 155 m ( 22 m subtraversarea prin foraj neghidat a acceselor la proprietati, 118 m pamant, 10 m legaturi PT, 5 m legaturi BMPT ) din intreruptorul proiectat pana la un BMPT ( Ir= 125A ), tip FT-257_MAT. BMPT se va amplasala in fata proprietatii beneficiarului ( coord.: 44.536692, 25.989085 ). BMPT se va echipa cu: ·,,ansamblu de transformatoare de masurare de curent 125/5A conform specificatiei tehnice DMI 031055 RO; ·,,contor trifazat de energie pentru montaj semidirect; ·,,separator trifazat 125A; ·,,circuite electrice interioare; ·,,intrerupator magnetotermic 125A; ·,,clema de 150 mm2 de tipul DS 4533 RO; ·,,adaptor pentru instalarea contorului AEM. Blocul de masurare se va monta pe soclu ingropat in fundatie de beton si se va lega la priza de pamant a instalatiei de utilizare. Cablurile se vor poza pe domeniul public/privat si vor fi protejate pe intreg traseul subteran in tub pliabil, tip DS 4247 RO si DS 4235 RO la subtraversari. Bransamentul subteran existent se va desfiinta, iar contorul cu seria 13G26510110059676 se va demonta de catre UT Ilfov. In instalatia de utilizare la iesirea din invertorul trifazat catre TG a beneficiarului se va demonta contorul UFEUEDN21 210030352 de catre UT Ilfov si se va monta un contor in montaj semidirect echipat cu reductoare de 125/5A, tip Enel, de masurare a energiei electrice produse de centrala, inclusiv sistemul de comunicatie aferent acestui contor. Blocul pentru contorul de masurare a energiei electrice produse se va monta de catre firma executanta, pe cheltuiala beneficiarului. Contorul ce se va monta in blocul de masurare si protectie proiectat in prezenta fisa de solutie se va programa pentru inregistrarea in dublu sens a energiei electrice absirbite/evacuate din/in retea, pe instalatia din reteaua operatorului de distributie.</t>
  </si>
  <si>
    <t>... Conform solicitarii beneficiarului, se dore?te o modificare de natura tehnica in instalatia de utilizare a acestuia fara depasirea puterii aprobate anterior. Modificarea consta in racordarea la instalatia proprie/de utilizare a unui sistem fotovoltaic compus dintr-un numar de 185 buc. module FV de tip LONGI LR5-72HPH-540M (Pi = 0,540 kW/modul x 185 = 99,9 kW c.c.) ?i un invertor trifazat de tip HUAWEI SUN 2000-100KTL-M0. (Pi = 100 kW c.a.), avand o putere maxima simultan produsa de 100 kW (c.a) si o putere maxima simultan absorbita de 0,005 kW (c.a.) pentru servicii interne. . Solutia tehnica se elaboreaza in conformitate cu art. 1 al. (1) lit b) ?persoanele fizice si juridice care detin instalatii de producere a energiei electrice din surse regenerabile cu puterea instalata de cel mult 400 kW pe loc de consum? si cu celelalte prevederi din Ord. ANRE nr. 19/ 02.03.2022 privind ?Racordarea la retelele electrice de interes public a locurilor de consum si de producere apartinand prosumatorilor?, respectiv cu toate celelalte prevederi din legislatia in vigoare pentru categoria in care se incadreaza instalatiile utilizatorului. Racordarea statiei de reincarcare vehicule electrice se va face in conformitate cu prevederile Ord. ANRE nr. 103/ 03.08.2022 pentru aprobarea ?Procedurii privind racordarea la retelele electrice de interes public a punctelor de reincarcare pentru vehicule electrice?, respectiv cu toate celelalte prevederi din legislatia in vigoare pentru acest tip de instalatie. Conform Ord. ANRE nr. 79/ 16.11.2016 pentru aprobarea clasificarii unitatilor generatoare si a centralelor electrice, instalatia de producere propusa se incadreaza la categoria A (UUtilizatorul DUCATEX SRL doreste sa-si monteze in instalatia de utilizare existenta un sistem fotovoltaic, ce va avea un numar total de 185 module FV cu o putere instalata de 0,540 kW/modul si un invertor cu o putere maxima evacuata in retea de 100 kW (c.a.). Unitatea generatoare a centralei (invertorul) se va racorda la joasa tensiune (pe 0,4 kV), in tabloul electric general amplasat pe proprietatea clientului (TEG_PV -punctul de interfata), urmand ca energia electrica produsa sa fie livrata consumatorilor alimentati din instalatia de joasa tensiune. Surplusul / intreaga cantitate de energie produsa, in functie de regimul de functionare in care se vor regasi instalatiile la un anumit moment de timp, se doreste a fi evacuat in reteaua gestionata de E-DM, prin punctul de delimitare situat la nivelul de tensiune 6 kV. -&gt;Conform datelor tehnice primite de la solicitant, instalatia de producere va fi echipata cu un invertor On-Grid (HUAWEI SUN2000-100KTL-M0) prevazut cu protectie redundanta anti-insularizare. Acesta poate avea o putere activa nominala în c.a. de 100 kW si o putere activa maxima in c.a. de 110 kW (la un factor de putere cos? = 1). Nota: *Invertorul utilizat trebuie sa corespunda cerintelor din Ordinul ANRE nr. 208/ 14.12.2018 si sa se regaseasca in lista actualizata a invertoarelor declarate conforme cu cerintele acestui Ordin, publicata la adresa: https://www.e-distributie.com/ro/clientii-nostri/prosumatori/ cum-devii-prosumator.html . -&gt;Conform NT 228/ 28.12.2018, cu modificarile si completarile ulterioare, circuitele de curent alternativ aferente instalatiei de producere trebuie sa fie echipate cu: ·,,cel putin doua intreruptoare/echipamente de comutatie intre unitatea generatoare si punctul de delimitare, exceptand intreruptorul/echipamentul de comutatie aferent unitatii generatoare; ·,,relee/functii de protectie care sa declanseze intreruptorul de interfata in cazul: -aparitiei unui regim de functionare insularizata; -depasirii valorilor, maxime si minime, ale tensiunii si frecventei convenite cu operatorul de retea; -depasirii unui prag de curent (suprasarcina/scurtcircuit). ·,,in instalatia de utilizare: -la joasa tensiune, se prevad urmatoarele functii de protectie, montate in punctul de delimitare sau in proximitatea acestuia, care declanseaza intreruptorul principal: §,,protectie maximala de curent de suprasarcina; §,,protectie maximala de curent de scurtcircuit; §,,protectie la supratensiuni de frecventa industriala (DPST), asigurata prin dispozitiv separat sau incorporat in intreruptorul principal; Note: *Tinand cont ca instalatia de producere aferenta prosumatorului are o putere instalata mai mare de 30 kVA, circuitele de curent alternativ prevazute la j.t. se echipeaza cu releele/functiile de protectie de mai sus, externe instalatiei de producere a energiei electrice si care declanseaza intreruptorul de interfata. *Reglajele, respectiv valorile de actionare si temporizarile functiilor de protectie din invertor (de la punctul doi de mai sus) trebuie sa fie coordonate cu reglajele releelor/functiilor de protectie din circuitele de curent alternativ aferente instalatiilor de producere a energiei electrice si sa respecte valorile prevazute in tabelul 2P din Ord. ANRE nr. 132/ 2020; *Protectiile de interfata trebuie amplasate cat mai aproape posibil de punctul de delimitare pentru evitarea declansarilor nedorite ale protectiilor de tensiune; -la medie tensiune,se recomanda prevederea functiilor conform art. 74 din Norma Tehnica pentru proiectarea sistemelor de circuite secundare ale statiilor electrice, cod NTE 011/12/00, aprobata prin Ord. ANRE nr. 41/ 2012, care declanseaza intreruptorul principal. -&gt;Concomitent cu solicitarea pentru instalatia de producere, utilizatorul DUCATEX SRL mai solicita si racordarea la instalatia de utilizare existenta a unei statii de reincarcare vehicule electrice cu Pinst. = 44 kW (prevazuta cu 2 prize/porturi Type 2, ce pot asigura o putere maxima absorbita de 22 kW pe fiecare port). Aceasta statie de reincarcare se va racorda tot la joasa tensiune (pe 0,4 kV), din tabloul electric general amplasat pe proprietatea clientului, printr-un cablu electric trifazat dimensionat si protejat corespunzator pentru un curent in regim permanent de minim 64 A; -&gt;Conform art. 16, al. (5) din Ord. ANRE nr. 103/ 2022, pentru racordarea statiei de reincarcare ?nu se realizeaza lucrari suplimentaresau modificari in instalatiile electrice existente din amonte de punctul de delimitare?; -&gt;Pentru protectia impotriva electrocutarii prin atingere indirecta la curenti diferentiali reziduali, utilizatorul poate instala, in tabloul general de distributie din instalatia de utilizare, o protectie la curenti diferentiali reziduali, in conformitate cu prevederile ?Normativului pentru proiectarea, executia si exploatarea instalatiilor electrice aferente cladirilor?, indicativ I7-2011, aprobat prin Ordinul ministrului dezvoltarii regionale si turismului nr. 2741/ 2011; -&gt;Unitatea generatoare a sistemului FV va fi monitorizata din punct de vedere al calitatii energiei electrice în punctul de delimitare, pe durata testelor de verificare a conformitatii cu cerintele tehnice de racordare, prin instalarea unui analizor de calitate a energiei electrice clasa A; -&gt;Masurarea si decontarea energiei electrice se va realiza prin doua contoare electronice de energie activa si reactiva in ambele sensuri cl. 0,2s, cate unul pentru fiecare fider de alimentare 6 kV, in montaj indirect prin transformatoare de curent TC 800/ 5 A cl. 0,2s si transformatoare de tensiune TT 6/ 0,1 kV cl. 0,2. Atat TC cat si TT vor avea bornele de acces pe partea secundara cu posibilitate de sigilare. Achizitia si montajul contoarelor prevazute pentru decontarea energiei electrice vor fi in sarcina E-DM iar achizitia si montajul transformatoarelor de masurare (TC,TT) in sarcina utilizatorului, ca urmare a faptului ca TC si TT fac parte din instalatia de utilizare; -&gt;Punctul de delimitare a instalatiilor ramane stabilit la nivelul de tensiune 6 kV, la izolatorii de trecere catre statia de conexiuni 6 kV a clientului. -&gt;Dup? parcurgerea procesului de racordare la reteaua electrica de distributie, instalatia de producere propusa va putea genera o putere maxima produsa de 100 kW (c.a) si va putea asigura alimentarea statiei de reincarcare vehicule electrice pe durata folosirii acesteia. III. PRECIZARI IMPORTANTE: -&gt;Grupurile de masurare prevazute pentru inregistrarea consumului si productiei de energie electrica vor respecta cerintele Ordinului ANRE nr. 103/ 2015 pentru aprobarea ?Codului de masurare a energiei electrice?, in functie de categoria la care se incadreaza instalatiile beneficiarului; -&gt;Conform art. 27, al. (3) din Ord. ANRE nr. 19/ 2022, operatorul de distributie monteaza si inlocuieste grupurile de masurare a energiei electrice produse, amplasate in instalatiile de utilizare ale prosumatorilor, cu respectarea prevederilor art. 45 al. (1) lit. a1) din Legea energiei electrice si a gazelor naturale nr. 123/ 2012, cu modificarile si completarile ulterioare. In prealabil, se va achizitiona si monta prin grija utilizatorului, o cutie/carcasa corespunzatoare din punct de vedere tehnic, in vederea montarii contoarelor prevazute pentru inregistrarea energiei electrice produse in instalatia de utilizare; </t>
  </si>
  <si>
    <t>Pentru realizarea sporului de putere: Din CS existent se va monta un cablu jt 3x150+95N, tip DC4146RO, in lungime de 235m protejat in tub riflat de diametru 125mm2 pana la un BMPT SEMIDIRECT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vor dezafecta bransamentul trifazat existent si BMPT-ul existent. Se va demonta contorul cu seria: 001000027096016. In instalatia de utilizare la iesirea din invertoar catre TG client se va monta de catre OD un contor trifazat in montaj semidirect cu TC= 125/5 A/A,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</si>
  <si>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sunt necesare urmatoarele lucrari: Se propune realizarea unui post de transformare, cu delimitarea si masura energiei, la medie tensiune. A. Montare racord electric subteran 20 kV: Racordarea se va realiza din L 20 kV Radio Saftica, /Tancabesti ( intre PC2 UDB si PTAB 7726) in sistem intrare ? iesire, cu doua cabluri subterane tip XLPE, 3X(1X185 mmp), tip DC 4385 RO, protejate in tub pe tot traseul. Se va intercepta LES 20 kV Radio Saftica ce se afla in fata proprietatii beneficiarului si se vor realiza doua racorduri subterane de medie tensiune (7 m traseu fiecare) pana la PTAB proiectat. B. Echipare compartiment racordare in PT. In compartimentul de racordare din PT, se va monta instalatia de racordare, la care va avea acces exclusiv personalul autorizat E-Distributie Muntenia si va fi echipat cu: 2 celule de linie, LE, tip DY 803/416 RO; 1 celula masura, UT, tip DY 803/316 RO, integratein sistemul de telecontrol ENEL. Celulele DY 803 vor fi prevazute cu rezistente anticondens. In compartimentul de racordare sursa de 230/400 V, pentru tabloul de servicii auxiliare, se va asigura din instalatia de j.t. a utilizatorului. Pentru protectia impotriva tensiunilor de atingere si de pas, masele echipamentelor se vor conecta la instalatia de legare la pamant a PT. LUCRARI IN AFARA TARIFULUI DE RACORDARE A. Montare anvelopa de beton. Se va achizitiona si monta pe proprietate beneficiar cu acces din domeniul public, o anvelopa de beton, ce va apartine utilizatorului, conform Norma Tehnica ENEL? Reguli Tehnice de Racordare Utilizatori, compartimentata astfel: un compartiment de racordare in care se va monta instalatia de racordare, la care va avea acces exclusiv E-Distributie Muntenia; un compartiment pentru instalatia de masurare, la care va avea acces E-Distributie Muntenia si utilizatorul; un compartiment pentru instalatia de utilizare, la care vaavea acces utilizatorul. B.,,Echipare compartiment pentru instalatia de utilizare: -,,1 celula cu separator si intrerupator (DG - dispozitiv general) prevazut cu sistem de protectie generala, transformatoare de curent TC 300/5 A pe faze + 1 tor homopolar 100/1 A si bobina de minima tensiune (conform specificatiei - NT ENEL); 1 celule de linie; 1 transformator dimensionat corespunzator puterii solicitate,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 C.,,Priza de pamant pentru PT Se va realiza o instalatie de legare la pamant a carei rezistenta de dispersie va fi Rd &lt; 4 Ohmi; .Contorul trifazat in montaj direct existent se va demonta de UT Ilfov.</t>
  </si>
  <si>
    <t>Se vor utiliza instalatiile existente cu inlocuirea disjunctorului monofazat existent cu un disjunctor monofazat cu Ir=40 A , in FDCP existent , iar contorul electronic inteligent monofazat existent se va programa cu dublu sens pentru masurarea energiei electrice absorbite/evacuate din/in retea, pe instalatia de alimentare din reteua operatorului de distributie .</t>
  </si>
  <si>
    <t>Pentru realizarea sporului de putere, se vor utiliza instalatiile existente si se va inlocui disjunctorul din BMPT-ul existent, cu un disjunctor trifazat Ir=63 A nou, iar contorul se va programa pentru noua putere solicitata (Pabs= 25 kW) si cu dublu sens pentru masurarea energiei electrice absorbite/evacuate din/in retea, pe instalatia de alimentare din reteua operatorului de distributie.</t>
  </si>
  <si>
    <t>... Se vor utiliza instalatiile existente, iar contorul electronic inteligent trifazat in montaj semidirect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in montaj semidirect cu TC 125/5 A/A,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</si>
  <si>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va inlocui in BMPT existent intrerupatorul trifazat existent de 16A cu unul nou de 50A. Racordarea la RED a instalatiei de producere CEF 22,8 kW se va realiza in instalatia de utilizare a clientului in tabloul general de distributie, iar debitarea in RED a energiei produse se va realiza prin instalatia de alimentare existenta (mentionata mai sus). In BMPT existent se va inlocui contorul cu un contor electronic inteligent trifazat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defectintre instalatia fotovoltaica si punctul de racord cu reteaua electrica; protectie la tensiune scazuta (sub 90%); protectie la supratensiune (peste 110%); protectie la cresterea frecventei (peste 51,5 Hz); protectie la scaderea frecventei (sub 49,5 Hz).</t>
  </si>
  <si>
    <t>Utilizarea instalatiilor existente aferente PT 5262, cu inlocuirea disjunctorului existent cu un disjunctor trifazat cu Ir=50 A, in FDCP ex, cu reprogramarea contorului trifazat, programat cu dublu sens, pentru masurarea energiei electrice absorbite/evacuate din/in retea, pe instalatia de alimentare din reteaua operatorului de distributie.</t>
  </si>
  <si>
    <t>... Pentru realizarea sporului de putere: Se vor utiliza instalatiile existente si se va monta un contor electronic inteligent trifazat programat cu dublu sens pentru masurarea energiei electrice absorbite/evacuate din/in retea, pe instalatia de alimentare din reteua operatorului de distributie, inlocuindu-se cel existent  se vor utiliza instalatiile electrice existente si se va inlocui disjunctorul trifazat existent cu un disjunctor trifazat nou proiectat de 40A iar contorul electric inteligent se va reprograma pentru noua putere solicitata de (Pa=20kW). Contorul trifazat existent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</si>
  <si>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Pentru realizarea diminuareii de putere ce se solicita pentru separarea POD-urilor, in prezent acestea sunt multipod, se au in vedere urmatoarele: Lucrari pe tarif de racordare: Echiparea compartimentului de racordare sectia 2 de bare a PC 4036: Conform ORD ANRE 17/2022 in celula de masura existenta in PC 4036 se vor inlocui prin grija si cheltuiala E-distributie Muntenia transformatoarele de curent de 400/5 A/A existente cu transformatoare de curent nou proiectate de 50/5 A/A, modificandu-se constanta de facturare existenta pe POD: RO001E142993777 de la 16000 la 2000. Racordarea la RED a instalatiei de producere CEF se va realiza in instalatia de utilizare a clientului in tabloul general de distributie, iar debitarea in RED a energiei produse se va realiza prin instalatia de alimentare existenta (mentionata mai sus). Contorul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125/5 A, tip Enel, de masurare a energiei electrice produse de centrala, inclusiv sistemul de comunicatie aferent acestui contor. Blocul de masura pentru contorul de masurare a energiei electrice produse se va monta de firma executanta. Lucrari in afara tarifului de racordare: Echipare compartiment pentru instalatia de utilizare : -1 celula cu separator si intrerupator (DG - dispozitiv general) prevazut cu sistem de protectie generala, transformatoare de curent TC 300/5 A pe faze + 1 tor homopolar 100/1 A si bobina de minima tensiune (conform specificatiei - NT ENEL); -1 celula de transformator echipata cu protectiile aferente; -1 transformator de putere, trifazat, de 800kVA, 20/0,4 kV; -1 tablou de joasa tensiune + 1 tablou de servicii auxiliare si iluminat. Legatura intre instalatia de racordare si instalatia de utilizare se va realiza cu un cablu de legatura, de 20 kV, Al, XLPE, 3x(1x185 mmp). Instalatia de utilizare poate avea si alta configuratie daca respecta specificatiile stabilite in Norma Tehnica ENEL? Reguli Tehnice de Racordare Utilizatori, ed.3.</t>
  </si>
  <si>
    <t>Pentru realizarea sporului de putere: In tabloul JT existent in PT 3079 ,se vor monta 3 sig MPR cu Ir=160A. Din sig MPR nou proiectate, se va poza un record trifazat subteran, cu un cablu 3x95+50N tip DC4146RO , de lungime L=339m , pana la un BMPT incastrat in gard ,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Este necesar acordul detinatorului terenului pentru ocuparea acestuia de catre racordul JT. Se vor dezafecta bransamentul trifazat existent si BMPT-ul existent . Se va demonta contorul existent de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</si>
  <si>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realizate cu cablu JT 3x95+50N conform ATR 05921514 si se va inlocui interupatorulul de 80A existent cu un intrerupator dimensionat corespunzator puterii solicitate, 160A, in BMPT existent. In instalatia de utilizare la iesirea din invertoar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</si>
  <si>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Conform aviz CTE nr. 40/2/06.09.2022- Varianta 1, faza studiu de solutie Conform SS revizia 1 LUCRARILE PE TARIF DE RACORDARE Racordarea la RED a utilizatorului se va realiza prin intermediul unui punct de conexiune in anvelopa de beton amplasata pe terenul beneficiarului. Punctul de conexiune se va executa conform prevederilor Politicilor EDM nr. 398 si nr. 86 (Reguli tehnice de racordare utilizatori). Punctul de conexiune, cu acces direct din exterior. Amplasarea punctului de conexiune se va face cu respectarea zonelor de protectie si de siguranta conform Ordinului ANRE nr. 239/2020. Racord 20kV intrare-iesire Punctul de conexiune va fi înseriat în re?eaua de medie tensiune de 10kV existent? în zon?, respectiv distribu?ia PA1480 TITAN, sta?ia de transformare Drumul Morarilor 10kV, prin intrare-ie?ire pe cablul distribuitor PT 2743 - PT 4753, astfel: se va sectiona cablul existent 20kV si mansona cu cablu 20kV nou proiectat in lungime de 15m . Se vor utiliza cabluri de medie tensiune tripolare 20kV, tip DC 4385/2 cu izola?ie XLPE ?i sec?iune 3x1x185 mm2 Al, in tub de protectie pliabil cu Ø 160mm, cu mansoane de legatura conform DJ 4387 RO, repsectiv capete terminale uscate de interior performante, conform DJ 4456 RO. Punct de conexiune PC 20kV proiectat Se va monta un PC în anvelop? de beton, cu exploatare din interior, echipat cu celule unificate, pe domeniul public, în apropierea punctului de conexiuni PC 3725 existent. Punctul de conexiune 20kV se va echipa astfel: - 2 buc. celule de medie tensiune, de linie (LE), de interior, simplu sistem de bare, extensibila, independenta, cu izolatie in aer si echipamentul de comutatie in SF6, 24 kV, 630A, 16kA(1s) ? conform DY803/2, echipate cu separator de sarcina si CLP, indicatoare prezenta tensiune, cu motor de actionare 24Vcc; - 1 buc. celul? medie tensiune, de masura (UTM), de interior, simplu sistem de bare, extensibila, independenta, cu izolatia barelor in aer 24kV, 630A, 16kA, echipata cu separator de sarcina si CLP, ? conformDY803/4 - cu motor de actionare 24Vcc, cu 2 buc. transformatoare de MT de masura curent 400/5A cls.0,2S si 2 buc. transformatoare de MT de masura tensiune 10//0,1kV cls.0,2. - montare grup de m?surare de decontare în firid? securizat?, cu contor cu telecitire bidirec?ional, clasa 0,2S (pus la dispozi?ie de OD); - montare echipamente pentru integrarea în sistemul de telecontrol E-Distributie Muntenia a celulelor de medie tensiune - integrare PC 20kV in telecontrol SCADA EDM prin montarea de RGDAT,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LUCR?RI FINAN?ATE DE BENEFICIAR , realizate prin grija lui, ce devin proprietatea acestuia in ambele variante de racordare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locului de consum si de producere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 Posturi trafo si tablouri jt aferente locului de consum si de producere? (Punitar trafo&lt;=2000kVA)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</si>
  <si>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Racordarea la RED a instalatiei de producere CEF se va realiza in instalatia de utilizare a clientului in tabloul general de distributie, iar debitarea in RED a energiei produse se va realiza prin instalatia de alimentare existenta (mentionata mai sus). Contorul aferent pod RO001E401101591 se va programa pentru inregistrarea dublu sens a energiei electrice absorbite/evacuate din/in retea, pe instalatia de alimentare din reteua operatorului de distributie. ,,In instalatia de utilizare la iesirea din invertoarul trifazat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</si>
  <si>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Racordarea la RED a instalatiei de producere CEF se va realiza in instalatia de utilizare a clientului in tabloul general de distributie, iar debitarea in RED a energiei produse se va realiza prin instalatia de alimentare existenta (mentionata mai sus). Contorul aferent pod RO001E142105985 se va programa pentru inregistrarea dublu sens a energiei electrice absorbite/evacuate din/in retea, pe instalatia de alimentare din reteua operatorului de distributie. ,,In instalatia de utilizare la iesirea din invertoarul trifazat catre TG Client se va monta un contor trifazat in montaj semidirect echipat cu reductoare de 300/5 A, tip Enel, de masurare a energiei electrice produse de centrala, inclusiv sistemul de comunicatie aferent acestui contor. Blocul de masura pentru contorul de masurare a energiei electrice produse se va monta de firma executanta.</t>
  </si>
  <si>
    <t>Se vor utiliza instalatiile existente si se va monta un contor electronic inteligent trifazat programat cu dublu sens pentru masurarea energiei electrice absorbite/evacuate din/in retea, pe instalatia de alimentare din reteua operatorului de distributie, inlocuindu-se cel existent. Contorul trifazat existent, cu seria 001000022659614, se va demonta de catre UT ILFOV.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</si>
  <si>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Racordarea la RED a instalatiei de producere CEF se va realiza in instalatia de utilizare a clientului in tabloul general de distributie, iar debitarea in RED a energiei produse se va realiza prin instalatia de alimentare existenta (mentionata mai sus). Contorul  se va programa pentru inregistrarea dublu sens a energiei electrice absorbite/evacuate din/in retea, pe instalatia de alimentare din reteua operatorului de distributie. ,,In instalatia de utilizare la iesirea din invertorl catre TG Client se va monta un contor trifazat in montaj semidirect echipat cu reductoare de 125/5 A, tip Enel, de masurare a energiei electrice produse de centrala, inclusiv sistemul de comunicatie aferent acestui contor. Blocul de masura pentru contorul de masurare a energiei electrice produse se va monta de firma executanta.</t>
  </si>
  <si>
    <t>,,Lucrari cuprinse in tariful de racordare: Pentru asigurarea sporului de putere solicitat de catre beneficiar, se va alimenta pe joasa tensiune din Tablou JT aferent PTS 2514 (Bd. Lacul Tei, bl. 7) cu pozarea in subteran, pe pat de nisip, prin tub riflat, a unui cablu 3x150+95N, tip DC4146RO, L=250m, pana la un BMPT-50A, echipat conform FT-124_MAT ed. 04, amplasat in proprietate, la limita de proprietate, cu acces direct din domeniul public, incastrat in gard. BMPT proiectat va fi prevazut cu compartiment de alimentare in care se va monta un suport de cleme cu 4 cai de separare 240 mmp, tip DS4534RO, matricola 286022. Dupa PIF si PVR se va desfiinta alimentarea existenta, BMP, respectiv masura aferenta acestuia. Racordarea la RED a instalatiei de producere CEF 10,00 kW se va realiza in instalatia de utilizare a clientului in tabloul general de distributie, iar debitarea in RED a energiei produse se va realiza prin instalatia de alimentare proiectata (mentionata mai sus). In BMPT proiectat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</si>
  <si>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Racordarea la RED a instalatiei de producere CEF 74,74 kW se va realiza in instalatia de utilizare a clientului in tabloul general de distributie, iar debitarea in RED a energiei produse se va realiza prin instalatia de alimentare existenta (mentionata mai sus). In T4512 se va monta un contor electronic inteligent trifazat in montaj indirect prin 2x TC 40/5 A, cls. 05 si 2x TT 10/0.1 kV, programat cu dublu sens pentru masurarea energiei electrice absorbite/evacuate din/in retea, pe instalatia de alimentare din reteua operatorului de distributie;</t>
  </si>
  <si>
    <t>Se va inlocui siguranta trifazata de 16A existenta in BMPT cu o siguranta automata trifazata noua de 25 A (protectie la suprasarcina si scurtcircuit) conf. FT 178 MAT. ,,Racordarea la RED a instalatiei de producere CEF 6,825 kW se va realiza in instalatia de utilizare a clientului in tabloul general de distributie, iar debitarea in RED a energiei produse se va realiza prin instalatia de alimentare existenta (mentionata mai sus), cu urmatoarele modificari: se va inlocui contorul existent in BMPT cu un contor inteligent trifazat nou, programat pentru inregistrare cu dublu sens pentru masurarea energiei electrice absorbite/evacuate din/in retea, pe instalatia de alimentare din reteaua operatorului de distributie, conform puterii avizate,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</si>
  <si>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Utilizarea instalatiilor existente aferente PT 3846, cu reprogramarea contorului electronic inteligent existent cu dublu sens pentru masurarea energiei electrice absorbite/evacuate din/in retea, pe instalatia de alimentare din reteua operatorului de distributie.</t>
  </si>
  <si>
    <t>Pentru realizarea sporului de putere, se vor utiliza instalatiile existente si se va inlocui disjunctorul din BMPT-ul existent, cu un disjunctor trifazat Ir=63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se va demonta si se va preda catre UTR ILFOV.</t>
  </si>
  <si>
    <t>Se vor utiliza instalatiile existente  cu inlocuirea disjunctorului monofazat existent cu un disjunctor monofazat cu Ir=32A , in FDCP existent , iar contorul electronic inteligent monofazat existent se va programa cu dublu sens pentru masurarea energiei electrice absorbite/evacuate din/in retea, pe instalatia de alimentare din reteaua operatorului de distributie .</t>
  </si>
  <si>
    <t>... Se vor utiliza instalatiile existente conform ATR: 09829752 din 19.04.2022. Se va inlocui disjunctorul TRIFAZAT existent cu unul pentru curent maxim absorbit de consumator de 63A si reglaj la Ir = 40A. Se va programa contorul conform sporului de putere. Se va programa contorul dublu sens pentru masurarea energiei electrice absorbite/evacuate din/in retea, pe instalatia de alimentare din reteua operatorului de distributie, in BMP existent.</t>
  </si>
  <si>
    <t>Se vor utiliza instalatiile existente, iar contorul electronic inteligent trifazat in montaj indirect existent se va programa cu dublu sens pentru masurarea energiei electrice absorbite/evacuate din/in retea, pe instalatia de alimentare din reteua operatorului de distributie.</t>
  </si>
  <si>
    <t>Pentru realizarea sporului de putere: Se vor utiliza instalatiile existente si se va inlocui disjunctorul trifazat existent cu un disjunctor trifazat nou proiectat de 63A ,iar contorul electronic trifazat inteligent se va programa cu dublu sens pentru masurarea energiei electrice absorbite/evacuate din/in retea si pentru asigurarea noua putere solicitata (Pa=20,0kW), pe instalatia de alimentare din reteua operatorului de distributie, in BMPT existent.</t>
  </si>
  <si>
    <t>Pentru realizarea sporului de putere, se vor utiliza instalatiile existente si se va inlocui disjunctorul din BMPT-ul existent, cu un disjunctor trifazat Ir=63 A nou, iar contorul se va programa pentru noua putere solicitata (Pabs= 15 kW) si cu dublu sens pentru masurarea energiei electrice absorbite/evacuate din/in retea, pe instalatia de alimentare din reteua operatorului de distributie.</t>
  </si>
  <si>
    <t>Se va inlocui BMPT existent alimentat conform ATR 159935335 cu un BMPT SEMIDIRECT format din cutie realizata conform FT-257 editia 2, ansamblu TC 125/5A tip DMI 031055, adaptor contor in montaj semidirect pe TC JT, intrerup?tor automat 63A.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nu se poate obtine acordul primariei pentru spargere si refacere pavaj , lucrarea se va face cu subtraversare , iar valoarea avizului va ramane neschimbata. Se va demonta contorul cu seria:UCEUEDN16510004136 de catre UT ILFOV. In instalatia de utilizare la iesirea din invertor catre TG client se va monta de catre OD un contor trifazat in montaj semidirect cu TC= 125/5 A/A,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</si>
  <si>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iar in PTAB 20837/160 KVA , se vor inlocui TC =10/5 existente cu TC = 50/5 A (DMI 031052RO) - 2 buc si se va monta un contor electronic trifazat de energie activa si reactiva, dublu sens, cu inregistrare orara, curba de sarcina, interfata de comunicatie si cutie de teletransmisie date, in montaj indirect , in celula de masura , iar daca cel existent corespunde descrierii , se va reprograma. NOTA : Se vor percepe pierderi pe cablul MT 150 , L=25m.</t>
  </si>
  <si>
    <t>Bransament trifazat subteran alimentat din LEA aferenta PTA 7463 realizat cu 3x25+16C tip DC4126RO, de lungime L= 49m, pana la un BMPT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Contorul monofazat cu seria UAEEEDN19910089302 se va demonta si preda catre UT ILFOV. Dupa executarea bransamentului se vor utiliza instalatiile noi, iar contorul electronic inteligent trifazat ce va fi montat se va programa cu dublu sens pentru masurarea energiei electrice absorbite/evacuate din/in retea, pe instalatia de alimentare din reteua operatorului de distributie. NOTA: Se are in vedere montarea unei cutii de distributie stradale, prin grija si cheltuiala E-Disitribtuie Muntenia SA, pentru preluarea coborarilor existente din stalpul SE4 existent. Montarea CS-ului se va corela cu lucrarea de bransare la energie electrica.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</si>
  <si>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Lucrari cuprinse in tariful de racordare: Racordarea la RED a instalatiei de producere CEF 26,940 kW se va realiza in instalatia de utilizare a clientului in tabloul general de distributie, iar debitarea in RED a energiei produse se va realiza prin instalatia de alimentare existenta (mentionata mai sus). Se va programa/inlocui contorul existent cu contor inteligent de energie electrica activa si reactiva in montaj inidrect cu facilitati de transmitere a datelor la distanta. Lucrari in afara tarifului de racordare: CEF se va racorda la nivelul de tensiune de 0,4 kV in tabloul electric general (TGD) existent al beneficiarului. Invertorul utilizat trebuie sa corespunda cerintelor din Ordinul ANRE nr. 208/ 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general DG echipat cu intrerupator si separator si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t>
  </si>
  <si>
    <t>Lucrari cuprinse in tariful de racordare: Pentru asigurarea puterii solicitate de client sunt necesare urmatoarele lucrari: 1. Lucrari pe tarif de racordare ????? NU ?????? 2. Lucrari executate de Operatorul de Retea, conform ordinului ANRE nr. 11/2014 modificat prin ordinul 87 din 24/09/2014. Se va inlocui intreruptorul tetrapolar cu Ia=16A existent in BMPT cu un intreruptor tetrapolar cu Ia=20A. Termenul de executie este de 90 de zile. Racordarea la RED a instalatiei de producere CEF 12,50 kW se va realiza in instalatia de utilizare a clientului in tabloul general de distributie, iar debitarea in RED a energiei produse se va realiza prin instalatia de alimentare existenta (mentionata mai sus). In BMPT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Ia=25A, protectie la scurtcircuit Ia=25A,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</si>
  <si>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va intercepta si prelua, langa PTAB 4321, plecarea cea mai slab incarcata si se va monta o cutie de distributie, tip FT-224 MAT, prevazuta cu clema de sectionare de 150mmp, tip DS4533RO. Din CS nou proiectata se va monta un cablu jt 3x150+95N, tip DC4146RO, in lungime de 400m protejat in tub riflat de diametru 125mm2 pana la un BMPT SEMIDIRECT prevazut cu clema de sectionare de 150mmp, tip DS4533RO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4235/7 ? 8 PE(rezistenta la compresie 750 N). - Racordarea in reteaua de joasa tensiune aeriana, pe cablu de NUL, se va realiza cu doua legaturi distincte (doua cleme). - Daca nu se poate obtine acordul primariei pentru spargere si refacere pavaj , lucrarea se va face cu subtraversare , iar valoarea avizului va ramane neschimbata. Se vor dezafecta bransamentul trifazat existent si BMPT-ul existent. Se va demonta contorul existent. In instalatia de utilizare la iesirea din invertoar catre TG client se va monta de catre OD un contor trifazat in montaj semidirect cu TC= 125/5 A/A,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</si>
  <si>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conform atr 159473521 / 25.05.2016 si se va inlocui disjunctorul din BMPT-ul existent, cu un disjunctor trifazat Ir= 40 A nou, iar contorul existent se va inlocui cu un contor electronic inteligent trifazat care se va programa pentru noua putere solicitata (Pabs= 21 kW) si cu dublu sens pentru masurarea energiei electrice absorbite/evacuate din/in retea, pe instalatia de alimentare din reteua operatorului de distributie. Contorul trifazat existent, cu seria 001000026054816, se va demonta si se va preda catre UTR ILFOV.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</si>
  <si>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Se vor utiliza instalatiile existente cu inlocuirea disjunctorului trifazat existent de 16A cu un disjunctor trifazat cu Ir=32A , in FDCP existent , iar contorul electronic inteligent trifazat existent se va programa cu dublu sens pentru masurarea energiei electrice absorbite/evacuate din/in retea, pe instalatia de alimentare din reteua operatorului de distributie .</t>
  </si>
  <si>
    <t>Conformm SS revizuit in data de 19.09.2022, aviz CTE nr.31/1/01.07.2022-  Solutia 1 Lucrari pe tarif de racordare - racordarea centralei electrice fotovoltaice CEF Peris 2 derivatie în LEA 20 kV Peris (zona separator SS 7087), prin LES 20 kV nou proiectat si PC 20kV nou proiectat - plantare stalp 12G unificat echipat cu : coronament semiorizontal, lanturi duble compozit, STEPnv 24 kV in montaj vertical , DRV ZnO 24kV, CT exterior si Rp? 4?; - pozare LES 20 kV de tipul ARE4H5(AR)E 3x(1x185)AL mmp intre stalpul proiectat si PC 20kV proiectat (l=360m) - PC 20 kV proiectat in anvelopa de beton amplasata la cca 415m LEA 20kV Peris cu: ? 1 celula de linie motorizate 24 kV, 630A, 16 kA cu separator de sarcina in SF6 conf. DY803/416-LE ? o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l=cca 4km - Posturi trafo si tablouri jt aferente parcului fotovoltaic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</si>
  <si>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Se vor utiliza instalatiile electrice existente si se va inlocui disjunctorul trifazat existent cu un disjunctor trifazat nou proiectat de 40A si se va monta un contor electronic inteligent trifazatprogramat cu dublu sens pentru masurarea energiei electrice absorbite/evacuate din/in retea, pe instalatia de alimentare din reteua operatorului de distributie, inlocuindu-se cel existent pentru noua putere solicitata (Pa=22 kW). Contorul trifazat existent, se va demonta si se va preda catre UTR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</si>
  <si>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Conform SS Revizia 3 , aviz CTE nr.31/2/01.07.2022 -varianta 1.Lucrari pe tarif de racordare - racordarea centralei electrice fotovoltaice Peris 1 derivatie în LEA 20 kV Porcine Cocioc, (pe tronsonul SS7497-stalp derivatie PTA Movila), prin LES 20 kV nou proiectat si PC 20kV nou proiectat - plantare stalp 12G unificat intre SS7497 si stalp derivatie PTA Movila echipat cu : coronament semiorizontal, lanturi duble compozit, STEPnv 24 kV in montaj vertical , DRV ZnO 24kV, CT exterior si Rp? 4?; - pozare LES 20 kV de tipul ARE4H5(AR)E 3x(1x185)AL mmp intre stalpul proiectat si PC 20kV proiectat (l=225m) - PC 20 kV proiectat in anvelopa de beton amplasata la cca 225m de punctul de racord, echipata cu: ? 1 celula de linie motorizate 24 kV, 630A, 16 kA cu separator de sarcina in SF6 conf. DY803/416-LE ? o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pentru solutiile 1 si 2 -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cca 4km - Posturi trafo si tablouri jt aferente parcului fotovoltaic - Asigurare accesului la PC 20kV proiectat pentru EDM. </t>
  </si>
  <si>
    <t>Pentru realizarea sporului de putere, se vor utiliza instalatiile existente si se va inlocui disjunctorul din BMPM-ul existent, cu un disjunctor monofazat Ir=63 A nou, iar contorul se va programa pentru noua putere solicitata (Pabs= 8 kW) si cu dublu sens pentru masurarea energiei electrice absorbite/evacuate din/in retea, pe instalatia de alimentare din reteua operatorului de distributie.</t>
  </si>
  <si>
    <t>... Se va utiliza bransamentul trifazat existent realizat conform ATR 24491919/21.08.2012 cu inlocuirea disjunctorului de 25 A cu unul de 40 A. Contorul Smart Meter UCEUEDN17 210024501 se va programa conform puterii avizate. In instalatia de utilizare la iesirea din invertorul trifazat catre TG a beneficiarului se va monta un contor electronic trifazat pentru masurarea energiei electrice produse de CEF, inclusiv sistemul de comunicatie aferent acestui contor. Blocul pentru contorul de masurare a energiei electrice produse se va monta de catre firma executanta, pe cheltuiala beneficiarului. Contorul UCEUEDN17 210024501 se va programa pentru inregistrarea in dublu sens a energiei electrice absorbite/evacuate din/in retea, pe instalatia din reteaua operatorului de distributie.</t>
  </si>
  <si>
    <t>Pentru realizarea sporului de putere se va inlocui in FDPC existent intrerupatorul automant monofazat de 25A cu unul nou de 40A. Racordarea la RED a instalatiei de producere CEF 3,85 kW se va realiza in instalatia de utilizare a clientului in tabloul general de distributie, iar debitarea in RED a energiei produse se va realiza prin instalatia de alimentare existenta (mentionata mai sus). In FDCP existent se va programa contorul seria: UAEEEDN22910404823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deracord cu reteaua electrica; protectie la tensiune scazuta (sub 90%); protectie la supratensiune (peste 110%); protectie la cresterea frecventei (peste 51,5 Hz); protectie la scaderea frecventei (sub 49,5 Hz).</t>
  </si>
  <si>
    <t>Sporul de putere pe partea de consum se va realiza prin utilizarea instalatiei electrice existente. ,,Racordarea la RED a instalatiei de producere CEF 25,935 kW se va realiza in instalatia de utilizare a clientului in tabloul general de distributie, iar debitarea in RED a energiei produse se va realiza prin instalatia de alimentare existenta (mentionata mai sus), cu urmatoarele modificari: se va inlocui contorul existent in BMPT cu un contor inteligent trifazat nou, programat pentru inregistrare cu dublu sens pentru masurarea energiei electrice absorbite/evacuate din/in retea, pe instalatia de alimentare din reteaua operatorului de distributie, conform puterii avizate,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</si>
  <si>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Pentru realizarea sporului de putere: Se vor utiliza instalatiile existente si se va monta un contor electronic inteligent trifazat programat cu dublu sens pentru masurarea energiei electrice absorbite/evacuate din/in retea, pe instalatia de alimentare din reteua operatorului de distributie, inlocuindu-se cel existent &lt;(&gt;,&lt;)&gt; iar contorul electric inteligent se va reprograma pentru noua putere solicitata de (Pa=10kW). Contorul trifazat existent, cu seria 05224854,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</si>
  <si>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 conform aviz 165526475 / 20.10.2022 si se va inlocui disjunctorul din BMPT-ul existent, cu un disjunctor trifazat Ir=25 A nou, iar contorul se va programa pentru noua putere solicitata (Pabs= 15 kW) si cu dublu sens pentru masurarea energiei electrice absorbite/evacuate din/in retea, pe instalatia de alimentare din reteua operatorului de distributie.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</si>
  <si>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,,Lucrari cuprinse in tariful de racordare: Racordarea la RED a instalatiei de producere CEF 30,00 kW se va realiza in instalatia de utilizare a clientului in tabloul general de distributie, iar debitarea in RED a energiei produse se va realiza prin instalatia de alimentare existenta (mentionata mai sus). In instalatia electrica existenta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Ia=50A, protectie la scurtcircuit Ia=50A,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</si>
  <si>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iar contorul electronic existent inteligent trifazat se va programa cu dublu sens pentru masurarea energiei electrice absorbite/evacuate din/in retea, pe instalatia de alimentare din reteua operatorului de distributie.</t>
  </si>
  <si>
    <t>Utilizarea instalatiilor existente aferente PT 3680 cu inlocuirea disjunctorului trifazat existent cu un disjunctor trifazat cu Ir=50 A, cu reprogramarea contorului trifazat, programat cu dublu sens, pentru masurarea energiei electrice absorbite/evacuate din/in retea si pentru a asigura noua putere solicitata ( Pa=26,5kW), pe instalatia de alimentare din reteua operatorului de distributie.</t>
  </si>
  <si>
    <t>Se vor utiliza instalatiile existente cu disjunctor monofazat existent cu Ir=32A , in BMPM dual existent , iar contorul electronic inteligent monofazat existent se va programa cu dublu sens pentru masurarea energiei electrice absorbite/evacuate din/in retea, pe instalatia de alimentare din reteua operatorului de distributie .</t>
  </si>
  <si>
    <t>Conform SS -aviz CTE nr.46/2/27.10.2022. Lucrari pe tarif de racordare : Echipare punct de conexiune medie tensiune PC4507 - Inlocuire UP existent in PC 4507 aferent barei MT de racord a noului prosumator cu UP 2020 LITE-16 sloturi si Router Rugged pentru comunicatii 4G - CISCO IR1101 Lucrari ce se realizeaza prin grija beneficiarului: Montare in instalatia de utilizare pe partea de jt a elementelor ce formeaza unitatea de producere energie electrica fotovoltaica. Debitarea puterii produse in centrala fotovoltaica amplasata pe acoperisul cladirii se va realiza prin reteaua de JT a consumatorului prin transformatorul 800 kVA si implicit PC 4507 in momentele in care centrala va produce o putere mai mare decat cea consumata in instalatiile proprii. Racordul centralei fotovoltaice se va realiza in tablourile electrice generale existente ale beneficiarului aflat în postul de transformare PT LPP -20/0,4kV 800 kVA. Solutia de racord presupune realizarea a unui tablou electric carevor contine toate elementele necesare realizarii conectarii noii unitati de producerea a energie electrice pentru autoconsum si injectie in retea. Fiecare tablou TEG-CEF este prevazut pe legatura cu tabloul general al halei unde se realizeaza CEF, cu un intreruptor motorizat impreuna cu un releu multifunctional CM-UFD.M31 care va realiza comanda (open/close) a motorului intreruptorului. Aceste intrerupatoare vor avea rol de dispozitiv de interfata, DI, si vor fi declansate prin intermediul releului multifunctional CM-UFD.M31, prin urmatoarele protectii: - protectie maxima tensiune, valoare mediata 10 minute*: 1,1*Un/600+3 secunde; - protectie maxima tensiune: 1,15*Un/temporizata; - protectie minima tensiune : 0,85*Un/ temporizata; - protectie minima tensiune: 0,3*Un/ temporizata; - protectie maxima frecventa: 52 Hz/ temporizata; - protectie minima frecventa: 47,5 Hz/ temporizata. OBSERVATII: In cazul defectiunilor releului atasat fiecarui dispozitiv de interfata sau in cazul lipsei alimentarii acestuia va fi declansat intrarupatorul de interfata. In cazul refuzului de declansare a intrerupatorului de interfata va declansa intrerupatorul adiacent din amonte (spre reteaua de JT a consumatorului)). Invertoarele vor avea pe tot timpul functionarii in paralel cu reteaua de distributie activata functia de antiinsularizare, respectiv se va seta o rampa de crestere a puterii active la conectare de maxim 10% din Pmax. Suplimentar se va monta un dulap sigilabil echipat complet cu grup de masura semidirecta (TC, cleme si conectica) dimensionata pentru intreaga putere debitata de CEF in vederea montarii unui contor electronic pus la dispozitie de E Distributie Muntenia. In fiecare TEG CEF se va monta cate un analizor de energie conform schemelor monofilare. De la analizorul instalat in TEG CEF se folosi canal de comunicatie, pentru transmiterea informatiilor de putere activa/reactiva, catre un PLC instalat intr-un dulap montat langa PC 4507. De la PLC catre Unitatea Periferica nou montata in PC 4507, se vor folosi ie?irile analogice 4-20mA ale acestuia. Conversia, însumarea si scalarea semnalelor de putere activa/reactiva, se va face in softul din PLC. Pentru preluarea in sistemul SCADA EDM, se vor transmite de la instalatia de producere energie electrica urmatoarele informatii: ? Putere active, P; ? Putere revtiva, Q, ? Tensiune, U, ? Frecventa, f, ? Pozitie dispozitive de interfata, DDI, sub forma de un singur contact liber de potential. Toate aceste informatii vor fi transmise catre SCADA EDM, in unitatea periferica, UP, din PC 4507. Traductorul si PLC-ul vor fi montate intr-un dulap nou, montat in exterior, langa PC 4507. Punerea in functiune a noi centrale se va face respectand ?PROCEDUR? din 17 aprilie 2019 de notificare pentru racordare a unit??ilor generatoare ?i de verificare a conformit??ii unit??ilor generatoare cu cerin?ele tehnice privindracordarea unit??ilor generatoare la re?elele electrice de interes public?.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 Grupul de masura se va procura si monta prin grija operatorului de distributie. </t>
  </si>
  <si>
    <t>Conform SS revizia 1, aviz CTE nr. 46/5/27.10.2022: Lucrari pe tarif de racordare : Echipare punct de conexiune medie tensiune ? PC4507 bis - Inlocuire UP existent in PC 4507 aferent barei MT de racord a noului prosumator cu UP 2020 LITE-16 sloturi si Router Rugged pentru comunicatii 4G - CISCO IR1101   Lucrari ce se realizeaza prin grija beneficiarului: Montare in instalatia de utilizare pe partea de jt a elementelor ce formeaza unitatea de producere energie electrica fotovoltaica. Debitarea puterii produse in centrala fotovoltaica amplasata pe acoperisul cladirii se va realiza prin reteaua de JT a consumatorului prin transformatorul 2000kVA si implicit PC 4507 bis in momentele in care centrala va produce o putere mai mare decat cea consumata in instalatiile proprii. Racordul centralei fotovoltaice se va realiza in tablourile electrice generale existente ale beneficiarului aflat în postul de transformare PT Auchan Cold-20/0,4kV 2000kVA. Solutia de racord presupune realizarea a unui tablou electric care vor contine toate elementele necesare realizarii conectarii noii unitati de producerea a energie electrice pentru autoconsum si injectie in retea. Fiecare tablou TEG-CEF este prevazut pe legatura cu tabloul general al halei unde se realizeaza CEF, cu un intreruptor motorizat impreuna cu un releu multifunctional CM-UFD.M31 care va realiza comanda (open/close) a motorului intreruptorului. Aceste intrerupatoare vor avea rol de dispozitiv de interfata, DI, si vor fi declansate prin intermediul releului multifunctional CM-UFD.M31, prin urmatoarele protectii: - protectie maxima tensiune, valoare mediata 10 minute*: 1,1*Un/600+3 secunde; - protectie maxima tensiune: 1,15*Un/temporizata; - protectie minima tensiune : 0,85*Un/ temporizata; - protectie minima tensiune: 0,3*Un/ temporizata; - protectie maxima frecventa: 52 Hz/ temporizata; - protectie minima frecventa: 47,5 Hz/ temporizata. OBSERVATII: In cazul defectiunilor releului atasat fiecarui dispozitiv de interfata sau in cazul lipsei alimentarii acestuia va fi declansat intrarupatorul de interfata. In cazul refuzului de declansare a intrerupatorului de interfata va declansa intrerupatorul adiacent din amonte (spre reteaua de JT a consumatorului)). Invertoarele vor avea pe tot timpul functionarii in paralel cu reteaua de distributie activata functia de antiinsularizare, respectiv se va seta o rampa de crestere a puterii active la conectare de maxim 10% din Pmax. Suplimentar se va monta un dulap sigilabil echipat complet cu grup de masura semidirecta (TC, cleme si conectica) dimensionata pentru intreaga putere debitata de CEF in vederea montarii unui contor electronic pus la dispozitie de E Distributie Muntenia. In fiecare TEG CEF se va monta cate un analizor de energie conform schemelor monofilare. De la analizorul instalat in TEG CEF se folosi canal de comunicatie, pentru transmiterea informatiilor de putere activa/reactiva, catre un PLC instalat intr-un dulap montat langa PC 4507 bis. De la PLC catre Unitatea Periferica nou montata in PC 4507 bis, se vor folosi ie?irile analogice 4-20mA ale acestuia. Conversia, însumarea si scalarea semnalelor de putere activa/reactiva, se va face in softul din PLC. Pentru preluarea in sistemul SCADA EDM, se vor transmite de la instalatia de producere energie electrica urmatoarele informatii: ? Putere active, P; ? Putere revtiva, Q ? Tensiune, U ? Frecventa, ? Pozitie dispozitive de interfata, DDI, sub forma de un singur contact liber de potential. Toate aceste informatii vor fi transmise catre SCADA EDM, in unitatea periferica, UP, din PC 4507 bis. Traductorul si PLC-ul vor fi montate intr-un dulap nou, montat in exterior, langa PC 4507 bis.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 Grupul de masura se va procura si monta prin grija operatorului de distributie.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</si>
  <si>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Se vor utiliza instalatiile existente, iar contorul electronic inteligent trifazat existent se va programa cu dublu sens pentru masurarea energiei electrice absorbite/evacuate din/in retea, pe instalatia de alimentare din reteua operatorului de distributie.In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</si>
  <si>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Sporul de putere absorbita se va asigura prin inlocuirea protectiilor existente Ir=16A in FDCP cu Ir= 32A si cu inlocui contorul seria: 001000710712017 cu un contor electronic inteligent monofazat in montaj direct&lt;(&gt;,&lt;)&gt; programat cu dublu sens pentru masurarea energiei electrice absorbite/evacuate din/in retea, pe instalatia de alimentare din reteua operatorului de distributie; Lucrari in afara tarifului de racordare: Beneficiarul are obligatia de a dimensiona coloana de utilizare intre BMP si tabloul general de distributie consumator/producator, conform puterii avizate consumator/producator.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scazuta(sub 90%); protectie la supratensiune (peste 110%); protectie la cresterea frecventei (peste 51,5 Hz); protectie la scaderea frecventei (sub 49,5 Hz).</t>
  </si>
  <si>
    <t>Alimentarea cu energie electrica a locului de consum se va realiza din reteaua electrica de jt aferenta PTAB 1453, 1*250kVA; 20/0,4kV, din bornele de jt ale transformatorului, folosind cablu electric de jt unipolar conf.specificatiei DC 4141/6 RO, 4*1*150 mmp, L= 8m, montare cadru suport pentru tablou de jt tip DY 3010 RO, echipat cu un intrerupator tetrapolar automat j.t de 250 A tip DY 3101 RO. Din intreruptor se va pleca cu cablu conf.specificatiei DC 4126, 3*150+95N mmp, L= 240m,in canalizatie de tip A , L= 225m (sapatura pamant L= 219m; foraj mecanizat nedirijat L= 6m ), in tub de protectie pliabil cu Ø 120 mmp pana la un un contor electronic in montaj semidirect cu montare BMPT PAFS FT_257 mat. 651251 cu NUL-ul legat la p.p. , echipat cu un complex de transformatoare de curent de jt, conf. DMI 031055RO, pentru grupuri de masura in montaj semidirect prin TC125/5A si un intrerupator in aval de TC-uri cu In= 80A (reglaj la Ir= 53A), amplasat pe soclu de beton, in exterior la limita de proprietate. NOTA: 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Elementele de retea rezultate in urma sporului de putere vor fi demontate/dezafectate si predate catr</t>
  </si>
  <si>
    <t>Pentru realizarea sporului de putere, se vor utiliza instalatiile existente conform aviz 03689112 / 21.02.2019 si se va inlocui disjunctorul din BMPT-ul existent, cu un disjunctor monofazat Ir= 40 A nou, iar contorul se va programa pentru noua putere solicitata (Pabs= 8 kW) si cu dublu sens pentru masurarea energiei electrice absorbite/evacuate din/in retea, pe instalatia de alimentare din reteua operatorului de distributie.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</si>
  <si>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 Se va monta in bmp existent un contor electronic monofazat (SMART METER) programat pentru inregistrarea dublu sens 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</si>
  <si>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Se va inlocui siguranta trifazata existenta in BMPT cu o siguranta automata trifazata noua de 32A. ,,Racordarea la RED a instalatiei de producere CEF 18,2 kW se va realiza in instalatia de utilizare a clientului in tabloul general de distributie, iar debitarea in RED a energiei produse se va realiza prin instalatia de alimentare existenta (mentionata mai sus), cu urmatoarele modificari: se va inlocui contorul existent in BMPT cu un contor inteligent trifazat nou, programat pentru inregistrare cu dublu sens pentru masurarea energiei electrice absorbite/evacuate din/in retea, pe instalatia de alimentare din reteaua operatorului de distributie, conform puterii avizate, care se va monta in BMPT existent.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</si>
  <si>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Se va inlocui disjuctorul trifazat existent cu un disjuctor trfazat cu Ima=50A. Se va monta in BMPT existent un contor electronic trifazat (SMART METER) programat pentru inregistrarea dublu sens a energiei electrice absorbite/evacuate din/in retea, pe instalatia de alimentare din reteua operatorului de distributie.</t>
  </si>
  <si>
    <t>Se va utiliza bransamentul trifazat existent realizat conform ATR 10371526/13.07.2011 cu inlocuirea disjunctorului de 16 A cu unul de 25 A. Contorul Smart Meter se va programa conform puterii avizate. Contorul electronic inteligent trifazat se va programa pentru masurarea energiei electrice absorbite/evacuate din/in retea cu dublu sens pe instalatia de alimentare din reteaua operatorului de distributie, in BMPT 25 A. Se va monta un bloc de masura trifazat in instalatia de utilizare de catre firma executanta, iar in blocul de masura se va monta de catre OD un contor trifazat pentru masurarea energiei electrice produse de centrala fotovoltaica. Blocul de masura se va realiza pe cheltuiala beneficiarului.</t>
  </si>
  <si>
    <t>Conform SS revizia 1-aviz CTE 37/2/24.08.2022-var 1. Lucrari pe tarif de racordare - racordarea centralei electrice fotovoltaice CEF Petrachioaia intrare-iesire în LEA 20 kV Petrachioaia st. 362 din statia Caciulati, prin LES 20 kV si PC 20kV noi proiectate - echiparea stalpului 356 cu: coronament semiorizontal, lanturi duble compozit, STEPnv 24 kV in montaj vertical, DRV ZnO 24kV, CT exterior si Rp? 4?; - plantare stalp unificat tip 12G/31 pe domeniul public, dupa stalpul nr. 362 de racord spre PTA 70408 echipat cu: coronament semiorizontal, lanturi duble de intindere, DRV ZnO 24kV, CT exterior si Rp? 4?; - pozare LES 20 kV de tipul ARE4H5(AR)E 3x(1x185)AL mmp intre stalpul 356 si PC 20kV proiectat respectiv intre PC 20kV proiectat si stalpul proiectat (l total =270m). - demontare conductorul existent in deschiderea intre stalpul existent nr.362 si cel proiectat - PC 20 kV proiectat in anvelopa de beton amplasata langa LEA 20 kV Petrachioaia st.362 echipata cu: ? 2 celule de linie motorizate 24 kV, 630A, 16 kA cu separator de sarcina in SF6 conf. DY803/416-LE ?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 Anvelopa de beton compusa din doua incaperi cu acces separat fiecare, o incapere fiind pentru montarea echipamentelor 20 kV EDM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 Posturi trafo si tablouri jt aferente parcului fotovoltaic - Asigurare accesului la PC 20kV proiectat pentru EDM. Materialele ?i echipamentele care se utilizeaz? la realizarea lucr?rilor de racordare trebuie s? fie noi, omologate sau certificate, dup? caz, dac? acest lucru este prev?zut în specifica?iile tehnice unificate, în conformitate cu procedurile aplicabile în grup ENEL ?i E-Distribu?ie Muntenia. Celelalte materiale ?i echipamente, pentru care nu sunt elaborate specifica?ii tehnice unificate, trebuie s? fie noi, compatibile cu starea tehnic? a instala?iei, s? îndeplineasc? cerin?ele specifice de fiabilitate ?i siguran??.</t>
  </si>
  <si>
    <t>Realizarea lucrărilor de întărire generale pentru criteriului cu N elemente in functiune in RED 110 kV din zona EDM:
- reconductorare LEA 110 kV simplu circuit Mihailesti – Domnesti - 16,88 km,
- reconductorare LEA 110 kV simplu circuit Uzunu –Copaceni 15,35 km,</t>
  </si>
  <si>
    <t>Realizarea lucrărilor de întărire pentru respectarea criteriului cu N-1 elemente in functiune in RED 110 kV din zona EDM:
- reconductorare LEA 110 kV simplu circuit Jilava-Copaceni – 13,62 km,
- reconductorare LEA 110 kV simplu circuit Clejani -Videle 20,24 km,
- reconductorare LEA 110 kV simplu circuit Clejani -Mihailesti 21,25 km,</t>
  </si>
  <si>
    <t>Realizarea lucrărilor de întărire pentru respectarea criteriului cu N elemente in functiune in RED 20 kV din zona EDM Majorare sectiune pe LEA 20kV Peris prin inlocuirea conductorului existent Ol-Al 50/8 cu conductor Ol-Al 95/15 mmp, pe o lungime de 7,8km si inlocuirea tronsonului de cablu HIU 70mmp cu cablu 20kV 3x1x185mmp pe o lungime de 0.4km. </t>
  </si>
  <si>
    <t>ORD.59/2013</t>
  </si>
  <si>
    <t>La preluarea LEA 20kV Porcine Cocioc pe linia de b variatiile de tensiune lente, rapide si absolute nu se incadreaza in limitele admisibile. Analiza incarcari elemente retea 20kV- LEA 20kV Porcine Cocioc, LEA 20kV Peris1 tinand cont de CEF Peris 1 si CEF Peris 2 •,,• Limita termica pentru secţiunea de 50 mm2 este Imax=175A Smax=6,1 MVA/5,6MW. •,,• Limita verificare incarcare linie baza 60% din capacitate termica=3 ,66MVA Puterea maximă debitata de CEF Peris 1 pe LEA 20kV Porcine Cocioc fara a necesita lucrari de intarire este de 3,32 MW. În vederea funcţionării la puterea maxim evacuata in Pcc de 4,287 MW aferenta CEF Peris 1 sunt necesare lucrări de întărire în reţeaua de medie tensiune, care constau în creşterea secţiunii conductoarelor liniei electrice pentru anumite tronsoane. Lucrarile de intarire a retelei sunt reprezentate de schimbarea conductorului existent aferent LEA 20kV Porcine-Cocioc Ol-Al 50/8 cu conductor Ol-Al 95/15 mmp, pe o lungime de 8.4km si inlocuirea tronsonului de cablu HIU 70mmp cu cablu 20kV 3x1x185mmp pe o lungime de 0.203km. •,,Limita termica pentru secţiunea de 95mmp Imax=270A Smax=9,4 MVA/8,6MW •,,Limita verificare incarcare linie baza 60% din capacitate termica=5 ,16MVA Puterea maxima care poate fi evacuata de CEF Peris 1 : •,,Solutia 1 - Puterea maximă care poate fi evacuată fără realizarea lucrărilor de întărire este 3,32MW/3,68MVA</t>
  </si>
  <si>
    <t>PRODUCATOR</t>
  </si>
  <si>
    <t xml:space="preserve">Prosumatori &lt;= 400 kW </t>
  </si>
  <si>
    <t>Prosumatori &lt;= 400 Kw</t>
  </si>
  <si>
    <t>ORD 59/2013; ORD 228/2018;</t>
  </si>
  <si>
    <t xml:space="preserve">ORD 59/2013; ORD 228/2018; </t>
  </si>
  <si>
    <t>Imobil</t>
  </si>
  <si>
    <t>Cef 30Kw</t>
  </si>
  <si>
    <t>Instalatie fotovoltaica 990,08kWp</t>
  </si>
  <si>
    <t>centrala+CEF-Prosumator(Electric UP)</t>
  </si>
  <si>
    <t>imobil cu instalatie fotovoltaica Prosumator CABA Mihai</t>
  </si>
  <si>
    <t>BIROURI SI CENTRALA ELECTRICA FOTOVOLTAICA</t>
  </si>
  <si>
    <t>Locuinta+CEF-Pprosumator</t>
  </si>
  <si>
    <t>Generatorul Fotovoltaic - Prosumator</t>
  </si>
  <si>
    <t>Locuinta+CEF prosumator</t>
  </si>
  <si>
    <t>imobil cu instalatie fotovoltaica Prosumator Bene Ioan</t>
  </si>
  <si>
    <t>Fotovoltaice</t>
  </si>
  <si>
    <t>hale 93-95 parc industria UTA-ANEXA 4</t>
  </si>
  <si>
    <t>RESTAURANT</t>
  </si>
  <si>
    <t>Ferma FOTOVOLTAIC</t>
  </si>
  <si>
    <t>Cef 6kw</t>
  </si>
  <si>
    <t>Sistem fotovoltaic Lacatus Victor</t>
  </si>
  <si>
    <t>magazin + Centrala fotovoltaica</t>
  </si>
  <si>
    <t>Panouri</t>
  </si>
  <si>
    <t>Casa de locuit - prosumator</t>
  </si>
  <si>
    <t>ELECTRIC-UP</t>
  </si>
  <si>
    <t>Generator fotovoltaic Pe acoperis</t>
  </si>
  <si>
    <t>pensiune + cef</t>
  </si>
  <si>
    <t>locuinta + CEF</t>
  </si>
  <si>
    <t>INSTALATIE FOTOVOLTAICA</t>
  </si>
  <si>
    <t>Generator fotovoltaic - Prosumator Somicu Rozalia</t>
  </si>
  <si>
    <t>CEF Tabara Bradatel</t>
  </si>
  <si>
    <t>Construire parc fotovoltaic, imprejmuire incinta si racord la SEN</t>
  </si>
  <si>
    <t>Construire centrala fotovoltaica</t>
  </si>
  <si>
    <t>Generator fotovoltaic - Prosumator</t>
  </si>
  <si>
    <t>LOCUINTA+CEF PROSUMATOR</t>
  </si>
  <si>
    <t>Instalatie fotovoltaica on grid cu puterea instalata de 67.24 kWp, montata pe acoperis</t>
  </si>
  <si>
    <t>Statie incarcare auto</t>
  </si>
  <si>
    <t>Spor putere+CEF Prosumer</t>
  </si>
  <si>
    <t>GENERATOR FOTOVOLTAIC TRIFAZAT 10 KW-PANOURI INSTALATE PE ACOPERIS</t>
  </si>
  <si>
    <t>CLADIRE SI CENTRALA ELECTRICA FOTOVOLTAICA</t>
  </si>
  <si>
    <t>Imobil CEF Prosumator</t>
  </si>
  <si>
    <t>IMOBIL CASA FAMILIALA</t>
  </si>
  <si>
    <t>locuinta + CEF prosumator</t>
  </si>
  <si>
    <t>Generator Fotovoltaic pe Acoperis - Prosumator</t>
  </si>
  <si>
    <t>PTA 11009 BISERICA SIMAND</t>
  </si>
  <si>
    <t>PTB 3644 VLADIMIRESCU VIA CARMINA</t>
  </si>
  <si>
    <t>PTB 1904 ARAD CRASNA TC</t>
  </si>
  <si>
    <t>PTZ 3572 VLADIMIRESCU GRUP SCOLAR</t>
  </si>
  <si>
    <t>A20 SINTEA MARE-CHISINEU CRIS AR</t>
  </si>
  <si>
    <t>PTA 3262 ARAD REBREANU-ANDREI SAGUNA</t>
  </si>
  <si>
    <t>T 1793</t>
  </si>
  <si>
    <t>T 1780</t>
  </si>
  <si>
    <t>T 12201 ORTISOARA MOARA</t>
  </si>
  <si>
    <t>PTZ 2 PETRILA</t>
  </si>
  <si>
    <t>PTB 9411 INEU</t>
  </si>
  <si>
    <t>PTA 3276 ARAD CAISULUI-NASAUD</t>
  </si>
  <si>
    <t>T2868 SAT SIPET</t>
  </si>
  <si>
    <t>PTA 3964 SAGU COM</t>
  </si>
  <si>
    <t>PTA 11037 COM ZARAND 1</t>
  </si>
  <si>
    <t>T 1739</t>
  </si>
  <si>
    <t>PTA 10115 BELIU</t>
  </si>
  <si>
    <t>PCZ 5137 STADION 3</t>
  </si>
  <si>
    <t>UVA 110/20/6KV</t>
  </si>
  <si>
    <t>PTA 8547 LIPOVA RADNA MFA 01191</t>
  </si>
  <si>
    <t>4436 CALNIC HALTA</t>
  </si>
  <si>
    <t>PTA 4602 CURTICI STR.CLOSCA</t>
  </si>
  <si>
    <t>PTA 11014 BISERICA COMLAUS</t>
  </si>
  <si>
    <t>PTA 10751 IMA CRIS</t>
  </si>
  <si>
    <t>T2855 BIRDA I SAT</t>
  </si>
  <si>
    <t>A20 MAILAT-ORTISOARA AR</t>
  </si>
  <si>
    <t>PTA 9542 AGRISU MARE1</t>
  </si>
  <si>
    <t>4492 CALNIC STR.CALNICELULUI</t>
  </si>
  <si>
    <t>T 1606 GRABATI COM 3</t>
  </si>
  <si>
    <t>PTA 4061 SEMLAC AGROAVICOLA</t>
  </si>
  <si>
    <t>T 31749</t>
  </si>
  <si>
    <t>9136 STR RACASDIEI</t>
  </si>
  <si>
    <t>PTA 10823 STR. OLTULUI CRIS</t>
  </si>
  <si>
    <t>PTA 3796 SANPETRU GERMAN COM 1</t>
  </si>
  <si>
    <t>7517 ITA</t>
  </si>
  <si>
    <t>PTZ 8309 ARAD BLOC 146 MICALACA 1 TC</t>
  </si>
  <si>
    <t>T 1590 COMLOSU MARE COM 3</t>
  </si>
  <si>
    <t>PTA 4556 SOFRONEA COM 3</t>
  </si>
  <si>
    <t>PTA 3611 HORIA COM 2</t>
  </si>
  <si>
    <t>T 12269 INVEST PAOLA</t>
  </si>
  <si>
    <t>PTA 3857 CRUCENI SOC. AGRICOLA</t>
  </si>
  <si>
    <t>T12242 MOSNITA VECHE</t>
  </si>
  <si>
    <t>PTB 3354 ARAD MUNTENIEI-OLTENIEI</t>
  </si>
  <si>
    <t>PTA 4035 PECICA COM 2 (MUSTRA)</t>
  </si>
  <si>
    <t>PTA 69 PESTENITA</t>
  </si>
  <si>
    <t>PTA 201 RETI</t>
  </si>
  <si>
    <t>T 12281 SACALAZ ARMATA ZONA III</t>
  </si>
  <si>
    <t>PTA 156 TABARA SCOLARA BRADATEL</t>
  </si>
  <si>
    <t>PTA 5267 VV DELAMARINA</t>
  </si>
  <si>
    <t>PTA 4041 PECICA CAMIN CULTURAL</t>
  </si>
  <si>
    <t>A20 FAGET-LUGOJ TM</t>
  </si>
  <si>
    <t>A20 LOVRIN-JIMBOLIA TM</t>
  </si>
  <si>
    <t>PTA 8256 ARAD TENETCHI-FINTINII</t>
  </si>
  <si>
    <t>T 21741</t>
  </si>
  <si>
    <t>PTA 5275 STIUCA</t>
  </si>
  <si>
    <t>T 1605 GRABATI COM 2</t>
  </si>
  <si>
    <t>PTA 2102 SMA BOBALNA</t>
  </si>
  <si>
    <t>PTA 8568 SIMBATENI COMUNA 1</t>
  </si>
  <si>
    <t>PTA 10807 CRIS STR. CUZA VODA</t>
  </si>
  <si>
    <t>PTA 10350 HALMAGIU</t>
  </si>
  <si>
    <t>PTA 12602</t>
  </si>
  <si>
    <t>T2681 COM. JEBEL</t>
  </si>
  <si>
    <t>PTB 3229 ARAD RANDUNICII-GORUNULUI TC</t>
  </si>
  <si>
    <t>PTA 8583 CHELMAC MOARA</t>
  </si>
  <si>
    <t>T12458 FORAJ 5</t>
  </si>
  <si>
    <t>T 51959</t>
  </si>
  <si>
    <t>PTAB 197 SADOVEANU</t>
  </si>
  <si>
    <t>Bransament electric monofazat existent.Necesar reprogramare contor monofazat bidirectional existent.</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</si>
  <si>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</si>
  <si>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</si>
  <si>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</si>
  <si>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monofazat existent..Inlocuire contor existent cu contor bidirectional.</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</si>
  <si>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</si>
  <si>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reprogramare contor trifazat bidirectional existent.</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</si>
  <si>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</si>
  <si>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</si>
  <si>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Bransament electric monofazat existent.Necesar reprogramare contor existent pentru tarif de producator</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</si>
  <si>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</si>
  <si>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</si>
  <si>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</si>
  <si>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existent.Inlocuire contor existent cu contor trifazat</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</si>
  <si>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</si>
  <si>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</si>
  <si>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</si>
  <si>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existent-Necesar reprogramare contor trifazat bidirectional existent.</t>
  </si>
  <si>
    <t>Din statia 110/6kV-UVA din celulele de linie 6kV, UVA 1 si UVA 3 aferente sectiei 1 bare 6kV ale statiei prin doi feederi - LES 6kV corespunzatori UVA 1 si UVA 3 pana la statia de conexiuni de la consumator..Programare contoare trifazate existente cu tarif producator, in montaj indirect TT=6/0.1kV, TC=600/5A, aferente POD RO005E521367580 si RO005E521370719.</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</si>
  <si>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</si>
  <si>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</si>
  <si>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</si>
  <si>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</si>
  <si>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Bransament electric trifazat existent.Necesar inlocuire contor existent cu un contor bidirectional programat pentru tarif de producator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</si>
  <si>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</si>
  <si>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</si>
  <si>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</si>
  <si>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trifazat bidirectional; Inlocuire siguranta existenta cu o siguranta de 40A.</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</si>
  <si>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</si>
  <si>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 si masura realizata cu contor electronic trifazat bidirectional existent, instalatia este corespunzatoare.-.-.</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</si>
  <si>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</si>
  <si>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monofazat existent..Programare contor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</si>
  <si>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</si>
  <si>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</si>
  <si>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</si>
  <si>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</si>
  <si>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</si>
  <si>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</si>
  <si>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</si>
  <si>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Bransament electric trifazat existent.Necesar programare contor existent</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</si>
  <si>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</si>
  <si>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</si>
  <si>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</si>
  <si>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</si>
  <si>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</si>
  <si>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</si>
  <si>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</si>
  <si>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</si>
  <si>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reprogramare contor existent pentru tarif de producator.</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</si>
  <si>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</si>
  <si>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</si>
  <si>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</si>
  <si>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existent.Necesar inlocuire contor existent cu un contor bidirectional programat pentru tarif de producator.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</si>
  <si>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</si>
  <si>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</si>
  <si>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</si>
  <si>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</si>
  <si>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</si>
  <si>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existent.Necesar programare contor existent.</t>
  </si>
  <si>
    <t>Bransament electric trifazat existent.Instalatia corespunde din punct de vedere tehnic&lt;(&gt;,&lt;)&gt;contorul existent este programat pentru tarif de producator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</si>
  <si>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</si>
  <si>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</si>
  <si>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13017644</t>
  </si>
  <si>
    <t>11128979</t>
  </si>
  <si>
    <t>13131917</t>
  </si>
  <si>
    <t>13023112</t>
  </si>
  <si>
    <t>12387591</t>
  </si>
  <si>
    <t>10527875</t>
  </si>
  <si>
    <t>13364628</t>
  </si>
  <si>
    <t>13277436</t>
  </si>
  <si>
    <t>13227313</t>
  </si>
  <si>
    <t>12951842</t>
  </si>
  <si>
    <t>12868429</t>
  </si>
  <si>
    <t>13424471</t>
  </si>
  <si>
    <t>13411697</t>
  </si>
  <si>
    <t>13451674</t>
  </si>
  <si>
    <t>13200766</t>
  </si>
  <si>
    <t>12621038</t>
  </si>
  <si>
    <t>13366696</t>
  </si>
  <si>
    <t>13320106</t>
  </si>
  <si>
    <t>13150227</t>
  </si>
  <si>
    <t>13399278</t>
  </si>
  <si>
    <t>13388592</t>
  </si>
  <si>
    <t>13433457</t>
  </si>
  <si>
    <t>12166404</t>
  </si>
  <si>
    <t>11171927</t>
  </si>
  <si>
    <t>13523519</t>
  </si>
  <si>
    <t>13378793</t>
  </si>
  <si>
    <t>13547269</t>
  </si>
  <si>
    <t>13452853</t>
  </si>
  <si>
    <t>13153290</t>
  </si>
  <si>
    <t>13128660</t>
  </si>
  <si>
    <t>12544890</t>
  </si>
  <si>
    <t>12413549</t>
  </si>
  <si>
    <t>13696376</t>
  </si>
  <si>
    <t>13549253</t>
  </si>
  <si>
    <t>13435974</t>
  </si>
  <si>
    <t>12971780</t>
  </si>
  <si>
    <t>12381452</t>
  </si>
  <si>
    <t>13918866</t>
  </si>
  <si>
    <t>13224105</t>
  </si>
  <si>
    <t>13093808</t>
  </si>
  <si>
    <t>10846802</t>
  </si>
  <si>
    <t>13693023</t>
  </si>
  <si>
    <t>13422713</t>
  </si>
  <si>
    <t>11770869</t>
  </si>
  <si>
    <t>13525635</t>
  </si>
  <si>
    <t>14013296</t>
  </si>
  <si>
    <t>13452228</t>
  </si>
  <si>
    <t>13014001</t>
  </si>
  <si>
    <t>12862589</t>
  </si>
  <si>
    <t>13572097</t>
  </si>
  <si>
    <t>12560660</t>
  </si>
  <si>
    <t>13927642</t>
  </si>
  <si>
    <t>13398447</t>
  </si>
  <si>
    <t>13316251</t>
  </si>
  <si>
    <t>13318321</t>
  </si>
  <si>
    <t>13695325</t>
  </si>
  <si>
    <t>13720117</t>
  </si>
  <si>
    <t>13691065</t>
  </si>
  <si>
    <t>13625103</t>
  </si>
  <si>
    <t>13473895</t>
  </si>
  <si>
    <t>13452164</t>
  </si>
  <si>
    <t>11957878</t>
  </si>
  <si>
    <t>11847304</t>
  </si>
  <si>
    <t>13932934</t>
  </si>
  <si>
    <t>13643580</t>
  </si>
  <si>
    <t>13453650</t>
  </si>
  <si>
    <t>13404188</t>
  </si>
  <si>
    <t>13100685</t>
  </si>
  <si>
    <t>14235623</t>
  </si>
  <si>
    <t>13886245</t>
  </si>
  <si>
    <t>13886606</t>
  </si>
  <si>
    <t>13757519</t>
  </si>
  <si>
    <t>13549895</t>
  </si>
  <si>
    <t>13458712</t>
  </si>
  <si>
    <t>14183540</t>
  </si>
  <si>
    <t>13944844</t>
  </si>
  <si>
    <t>13884328</t>
  </si>
  <si>
    <t>13447800</t>
  </si>
  <si>
    <t>13132228</t>
  </si>
  <si>
    <t>12772200</t>
  </si>
  <si>
    <t>12679516</t>
  </si>
  <si>
    <t>13690898</t>
  </si>
  <si>
    <t>13150608</t>
  </si>
  <si>
    <t>2022-12-02</t>
  </si>
  <si>
    <t>2022-12-05</t>
  </si>
  <si>
    <t>2022-12-06</t>
  </si>
  <si>
    <t>2022-12-07</t>
  </si>
  <si>
    <t>2022-12-08</t>
  </si>
  <si>
    <t>2022-12-09</t>
  </si>
  <si>
    <t>2022-12-12</t>
  </si>
  <si>
    <t>2022-12-13</t>
  </si>
  <si>
    <t>2022-12-14</t>
  </si>
  <si>
    <t>2022-12-15</t>
  </si>
  <si>
    <t>2022-12-16</t>
  </si>
  <si>
    <t>2022-12-19</t>
  </si>
  <si>
    <t>2022-12-20</t>
  </si>
  <si>
    <t>2022-12-21</t>
  </si>
  <si>
    <t>2022-12-22</t>
  </si>
  <si>
    <t>2022-12-27</t>
  </si>
  <si>
    <t>2022-12-28</t>
  </si>
  <si>
    <t>2022-12-29</t>
  </si>
  <si>
    <t>2022-12-30</t>
  </si>
  <si>
    <t>Ord.59/2013; Ord.228/2018; Ord.19/2369</t>
  </si>
  <si>
    <t>Ord.59/2013; Ord.228/2018; Ord.19/2370</t>
  </si>
  <si>
    <t>Ord.59/2013; Ord.228/2018; Ord.19/2371</t>
  </si>
  <si>
    <t>Ord.59/2013; Ord.228/2018; Ord.19/2372</t>
  </si>
  <si>
    <t>Ord.59/2013; Ord.228/2018; Ord.19/2373</t>
  </si>
  <si>
    <t>Ord.59/2013; Ord.228/2018; Ord.19/2374</t>
  </si>
  <si>
    <t>Ord.59/2013; Ord.228/2018; Ord.19/2375</t>
  </si>
  <si>
    <t>Ord.59/2013; Ord.228/2018; Ord.19/2376</t>
  </si>
  <si>
    <t>Ord.59/2013; Ord.228/2018; Ord.19/2377</t>
  </si>
  <si>
    <t>Ord.59/2013; Ord.228/2018; Ord.19/2378</t>
  </si>
  <si>
    <t>Ord.59/2013; Ord.228/2018; Ord.19/2379</t>
  </si>
  <si>
    <t>Ord.59/2013; Ord.228/2018; Ord.19/2380</t>
  </si>
  <si>
    <t>Ord.59/2013; Ord.228/2018; Ord.19/2381</t>
  </si>
  <si>
    <t>Ord.59/2013; Ord.228/2018; Ord.19/2382</t>
  </si>
  <si>
    <t>Ord.59/2013; Ord.228/2018; Ord.19/2383</t>
  </si>
  <si>
    <t>Ord.59/2013; Ord.228/2018; Ord.19/2384</t>
  </si>
  <si>
    <t>Ord.59/2013; Ord.228/2018; Ord.19/2385</t>
  </si>
  <si>
    <t>Ord.59/2013; Ord.228/2018; Ord.19/2386</t>
  </si>
  <si>
    <t>Ord.59/2013; Ord.228/2018; Ord.19/2387</t>
  </si>
  <si>
    <t>Ord.59/2013; Ord.228/2018; Ord.19/2388</t>
  </si>
  <si>
    <t>Ord.59/2013; Ord.228/2018; Ord.19/2389</t>
  </si>
  <si>
    <t>Ord.59/2013; Ord.228/2018; Ord.19/2390</t>
  </si>
  <si>
    <t>Ord.59/2013; Ord.228/2018; Ord.19/2391</t>
  </si>
  <si>
    <t>Ord.59/2013; Ord.228/2018; Ord.19/2392</t>
  </si>
  <si>
    <t>Ord.59/2013; Ord.228/2018; Ord.19/2393</t>
  </si>
  <si>
    <t>Ord.59/2013; Ord.228/2018; Ord.19/2394</t>
  </si>
  <si>
    <t>Ord.59/2013; Ord.228/2018; Ord.19/2395</t>
  </si>
  <si>
    <t>Ord.59/2013; Ord.228/2018; Ord.19/2396</t>
  </si>
  <si>
    <t>Ord.59/2013; Ord.228/2018; Ord.19/2397</t>
  </si>
  <si>
    <t>Ord.59/2013; Ord.228/2018; Ord.19/2398</t>
  </si>
  <si>
    <t>Ord.59/2013; Ord.228/2018; Ord.19/2399</t>
  </si>
  <si>
    <t>Ord.59/2013; Ord.228/2018; Ord.19/2400</t>
  </si>
  <si>
    <t>Ord.59/2013; Ord.228/2018; Ord.19/2401</t>
  </si>
  <si>
    <t>Ord.59/2013; Ord.228/2018; Ord.19/2402</t>
  </si>
  <si>
    <t>Ord.59/2013; Ord.228/2018; Ord.19/2403</t>
  </si>
  <si>
    <t>Ord.59/2013; Ord.228/2018; Ord.19/2404</t>
  </si>
  <si>
    <t>Ord.59/2013; Ord.228/2018; Ord.19/2405</t>
  </si>
  <si>
    <t>Ord.59/2013; Ord.228/2018; Ord.19/2406</t>
  </si>
  <si>
    <t>Ord.59/2013; Ord.228/2018; Ord.19/2407</t>
  </si>
  <si>
    <t>Ord.59/2013; Ord.228/2018; Ord.19/2408</t>
  </si>
  <si>
    <t>Ord.59/2013; Ord.228/2018; Ord.19/2409</t>
  </si>
  <si>
    <t>Ord.59/2013; Ord.228/2018; Ord.19/2410</t>
  </si>
  <si>
    <t>Ord.59/2013; Ord.228/2018; Ord.19/2411</t>
  </si>
  <si>
    <t>Ord.59/2013; Ord.228/2018; Ord.19/2412</t>
  </si>
  <si>
    <t>Ord.59/2013; Ord.228/2018; Ord.19/2413</t>
  </si>
  <si>
    <t>Ord.59/2013; Ord.228/2018; Ord.19/2414</t>
  </si>
  <si>
    <t>Ord.59/2013; Ord.228/2018; Ord.19/2415</t>
  </si>
  <si>
    <t>Ord.59/2013; Ord.228/2018; Ord.19/2416</t>
  </si>
  <si>
    <t>Ord.59/2013; Ord.228/2018; Ord.19/2417</t>
  </si>
  <si>
    <t>Ord.59/2013; Ord.228/2018; Ord.19/2418</t>
  </si>
  <si>
    <t>Ord.59/2013; Ord.228/2018; Ord.19/2419</t>
  </si>
  <si>
    <t>Ord.59/2013; Ord.228/2018; Ord.19/2420</t>
  </si>
  <si>
    <t>Ord.59/2013; Ord.228/2018; Ord.19/2421</t>
  </si>
  <si>
    <t>Ord.59/2013; Ord.228/2018; Ord.19/2422</t>
  </si>
  <si>
    <t>Ord.59/2013; Ord.228/2018; Ord.19/2423</t>
  </si>
  <si>
    <t>Ord.59/2013; Ord.228/2018; Ord.19/2424</t>
  </si>
  <si>
    <t>Ord.59/2013; Ord.228/2018; Ord.19/2425</t>
  </si>
  <si>
    <t>Ord.59/2013; Ord.228/2018; Ord.19/2426</t>
  </si>
  <si>
    <t>Ord.59/2013; Ord.228/2018; Ord.19/2427</t>
  </si>
  <si>
    <t>Ord.59/2013; Ord.228/2018; Ord.19/2428</t>
  </si>
  <si>
    <t>Ord.59/2013; Ord.228/2018; Ord.19/2429</t>
  </si>
  <si>
    <t>Ord.59/2013; Ord.228/2018; Ord.19/2430</t>
  </si>
  <si>
    <t>Ord.59/2013; Ord.228/2018; Ord.19/2431</t>
  </si>
  <si>
    <t>Ord.59/2013; Ord.228/2018; Ord.19/2432</t>
  </si>
  <si>
    <t>Ord.59/2013; Ord.228/2018; Ord.19/2433</t>
  </si>
  <si>
    <t>Ord.59/2013; Ord.228/2018; Ord.19/2434</t>
  </si>
  <si>
    <t>Ord.59/2013; Ord.228/2018; Ord.19/2435</t>
  </si>
  <si>
    <t>Ord.59/2013; Ord.228/2018; Ord.19/2436</t>
  </si>
  <si>
    <t>Ord.59/2013; Ord.228/2018; Ord.19/2437</t>
  </si>
  <si>
    <t>Ord.59/2013; Ord.228/2018; Ord.19/2438</t>
  </si>
  <si>
    <t>Ord.59/2013; Ord.228/2018; Ord.19/2439</t>
  </si>
  <si>
    <t>Ord.59/2013; Ord.228/2018; Ord.19/2440</t>
  </si>
  <si>
    <t>Ord.59/2013; Ord.228/2018; Ord.19/2441</t>
  </si>
  <si>
    <t>Ord.59/2013; Ord.228/2018; Ord.19/2442</t>
  </si>
  <si>
    <t>Ord.59/2013; Ord.228/2018; Ord.19/2443</t>
  </si>
  <si>
    <t>Ord.59/2013; Ord.228/2018; Ord.19/2444</t>
  </si>
  <si>
    <t>Ord.59/2013; Ord.228/2018; Ord.19/2445</t>
  </si>
  <si>
    <t>Ord.59/2013; Ord.228/2018; Ord.19/2446</t>
  </si>
  <si>
    <t>Ord.59/2013; Ord.228/2018; Ord.19/2447</t>
  </si>
  <si>
    <t>Ord.59/2013; Ord.228/2018; Ord.19/2448</t>
  </si>
  <si>
    <t>Ord.59/2013; Ord.228/2018; Ord.19/2449</t>
  </si>
  <si>
    <t>Ord.59/2013; Ord.228/2018; Ord.19/2450</t>
  </si>
  <si>
    <t>Ord.59/2013; Ord.228/2018; Ord.19/2451</t>
  </si>
  <si>
    <t>2023-12-02</t>
  </si>
  <si>
    <t>2023-12-05</t>
  </si>
  <si>
    <t>2023-12-06</t>
  </si>
  <si>
    <t>2023-12-07</t>
  </si>
  <si>
    <t>2023-12-08</t>
  </si>
  <si>
    <t>2023-12-09</t>
  </si>
  <si>
    <t>2023-12-12</t>
  </si>
  <si>
    <t>2023-12-13</t>
  </si>
  <si>
    <t>2023-12-14</t>
  </si>
  <si>
    <t>2023-12-15</t>
  </si>
  <si>
    <t>2023-12-16</t>
  </si>
  <si>
    <t>2023-12-19</t>
  </si>
  <si>
    <t>2023-12-20</t>
  </si>
  <si>
    <t>2023-12-21</t>
  </si>
  <si>
    <t>2023-12-22</t>
  </si>
  <si>
    <t>2023-12-27</t>
  </si>
  <si>
    <t>2023-12-28</t>
  </si>
  <si>
    <t>2023-12-29</t>
  </si>
  <si>
    <t>2023-12-30</t>
  </si>
  <si>
    <t xml:space="preserve">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</si>
  <si>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producator</t>
  </si>
  <si>
    <t>13382211</t>
  </si>
  <si>
    <t>13369562</t>
  </si>
  <si>
    <t>13280526</t>
  </si>
  <si>
    <t>13318041</t>
  </si>
  <si>
    <t>13097500</t>
  </si>
  <si>
    <t>12840192</t>
  </si>
  <si>
    <t>10867984</t>
  </si>
  <si>
    <t>13643684</t>
  </si>
  <si>
    <t>13574841</t>
  </si>
  <si>
    <t>13525451</t>
  </si>
  <si>
    <t>13403476</t>
  </si>
  <si>
    <t>13370560</t>
  </si>
  <si>
    <t>13295158</t>
  </si>
  <si>
    <t>12769145</t>
  </si>
  <si>
    <t>12431245</t>
  </si>
  <si>
    <t>12477647</t>
  </si>
  <si>
    <t>13404092</t>
  </si>
  <si>
    <t>12206912</t>
  </si>
  <si>
    <t>13619889</t>
  </si>
  <si>
    <t>13619406</t>
  </si>
  <si>
    <t>13546198</t>
  </si>
  <si>
    <t>13529271</t>
  </si>
  <si>
    <t>13450063</t>
  </si>
  <si>
    <t>12993105</t>
  </si>
  <si>
    <t>11667207</t>
  </si>
  <si>
    <t>13723523</t>
  </si>
  <si>
    <t>13404299</t>
  </si>
  <si>
    <t>13883889</t>
  </si>
  <si>
    <t>13723672</t>
  </si>
  <si>
    <t>13722360</t>
  </si>
  <si>
    <t>13529803</t>
  </si>
  <si>
    <t>13532285</t>
  </si>
  <si>
    <t>13548879</t>
  </si>
  <si>
    <t>13093196</t>
  </si>
  <si>
    <t>13923745</t>
  </si>
  <si>
    <t>13932714</t>
  </si>
  <si>
    <t>13976035</t>
  </si>
  <si>
    <t>13964856</t>
  </si>
  <si>
    <t>13886308</t>
  </si>
  <si>
    <t>13758230</t>
  </si>
  <si>
    <t>13556055</t>
  </si>
  <si>
    <t>13591690</t>
  </si>
  <si>
    <t>13554444</t>
  </si>
  <si>
    <t>13532937</t>
  </si>
  <si>
    <t>13422780</t>
  </si>
  <si>
    <t>12654168</t>
  </si>
  <si>
    <t>13967258</t>
  </si>
  <si>
    <t>13965067</t>
  </si>
  <si>
    <t>13549384</t>
  </si>
  <si>
    <t>13404328</t>
  </si>
  <si>
    <t>13320258</t>
  </si>
  <si>
    <t>12947681</t>
  </si>
  <si>
    <t>12175598</t>
  </si>
  <si>
    <t>11521669</t>
  </si>
  <si>
    <t>14189290</t>
  </si>
  <si>
    <t>14014991</t>
  </si>
  <si>
    <t>13721251</t>
  </si>
  <si>
    <t>13427267</t>
  </si>
  <si>
    <t>12771589</t>
  </si>
  <si>
    <t>12354730</t>
  </si>
  <si>
    <t>14299508</t>
  </si>
  <si>
    <t>14146664</t>
  </si>
  <si>
    <t>14245796</t>
  </si>
  <si>
    <t>13588948</t>
  </si>
  <si>
    <t>13523232</t>
  </si>
  <si>
    <t>13528656</t>
  </si>
  <si>
    <t>12950349</t>
  </si>
  <si>
    <t>12565324</t>
  </si>
  <si>
    <t>14064184</t>
  </si>
  <si>
    <t>13721865</t>
  </si>
  <si>
    <t>13696337</t>
  </si>
  <si>
    <t>13617043</t>
  </si>
  <si>
    <t>12361494</t>
  </si>
  <si>
    <t>13975933</t>
  </si>
  <si>
    <t>13972600</t>
  </si>
  <si>
    <t>13708151</t>
  </si>
  <si>
    <t>13886492</t>
  </si>
  <si>
    <t>13696286</t>
  </si>
  <si>
    <t>13694700</t>
  </si>
  <si>
    <t>13757568</t>
  </si>
  <si>
    <t>13459586</t>
  </si>
  <si>
    <t>13369235</t>
  </si>
  <si>
    <t>13128368</t>
  </si>
  <si>
    <t>14139172</t>
  </si>
  <si>
    <t>14068788</t>
  </si>
  <si>
    <t>13101512</t>
  </si>
  <si>
    <t>14431359</t>
  </si>
  <si>
    <t>14431912</t>
  </si>
  <si>
    <t>14333037</t>
  </si>
  <si>
    <t>14065928</t>
  </si>
  <si>
    <t>13757156</t>
  </si>
  <si>
    <t>14189304</t>
  </si>
  <si>
    <t>14149534</t>
  </si>
  <si>
    <t>13756814</t>
  </si>
  <si>
    <t>13642345</t>
  </si>
  <si>
    <t>10699740</t>
  </si>
  <si>
    <t>13/12/2022</t>
  </si>
  <si>
    <t>15/12/2022</t>
  </si>
  <si>
    <t>16/12/2022</t>
  </si>
  <si>
    <t>19/12/2022</t>
  </si>
  <si>
    <t>20/12/2022</t>
  </si>
  <si>
    <t>21/12/2022</t>
  </si>
  <si>
    <t>22/12/2022</t>
  </si>
  <si>
    <t>27/12/2022</t>
  </si>
  <si>
    <t>28/12/2022</t>
  </si>
  <si>
    <t>29/12/2022</t>
  </si>
  <si>
    <t>30/12/2022</t>
  </si>
  <si>
    <t>Prosumatori &lt;= 400 kW cu emitere ATR</t>
  </si>
  <si>
    <t>Producator</t>
  </si>
  <si>
    <t>LOCUINTA anexa 1</t>
  </si>
  <si>
    <t>Locuinta+CEF-Prosumator Anexa 1</t>
  </si>
  <si>
    <t>Depozit +CEF Anexa 1</t>
  </si>
  <si>
    <t>SPALATORIE AUTO anexa 4 +baterii</t>
  </si>
  <si>
    <t>SOCIETATE+CEF-Prosumator Anexa 1</t>
  </si>
  <si>
    <t>LOCUINTA+CEF / Anexa 1</t>
  </si>
  <si>
    <t>BAR+CEF-ANEXA 1</t>
  </si>
  <si>
    <t>Spatiu comercial+CEF (Anexa 4)</t>
  </si>
  <si>
    <t>Punct de lucru + CEF (Anexa 1)</t>
  </si>
  <si>
    <t>CEF LOCUINTA anexa 1</t>
  </si>
  <si>
    <t>Locuinta + CEF Anexa 1</t>
  </si>
  <si>
    <t>INFIINTARE CAPACITATE DE PRODUCTIE ENERGIE ELECTRICA</t>
  </si>
  <si>
    <t>spatiu comercial+cef-Anexa 1</t>
  </si>
  <si>
    <t>Sediu+CEF (Anexa 1)</t>
  </si>
  <si>
    <t>Panouri pe casa anexa 1</t>
  </si>
  <si>
    <t>sediu+anexa 1</t>
  </si>
  <si>
    <t>Ialomita</t>
  </si>
  <si>
    <t>Constanta</t>
  </si>
  <si>
    <t>IASI</t>
  </si>
  <si>
    <t>PTZ 245 DIR.FINANTE L 11503</t>
  </si>
  <si>
    <t>PTA 8018-DRAJNA</t>
  </si>
  <si>
    <t>PT 56 TOAMNEI L8801</t>
  </si>
  <si>
    <t>PTA 9 MINERI L 9300</t>
  </si>
  <si>
    <t>PTA 2559 IAS SI COMUNA CHIRNOGI</t>
  </si>
  <si>
    <t>PT 636</t>
  </si>
  <si>
    <t>PTA-8178-ORAS</t>
  </si>
  <si>
    <t>PTA 124 SLAVA RUSA L 9604</t>
  </si>
  <si>
    <t>PTA-99 JIJILA L 9903</t>
  </si>
  <si>
    <t>PT 67 RANDUNELELOR</t>
  </si>
  <si>
    <t>PTA-8146-ORAS</t>
  </si>
  <si>
    <t>PTCZ 156 SATURN R. PRAHOVA</t>
  </si>
  <si>
    <t>PA 115 TULCEA CENTRU</t>
  </si>
  <si>
    <t>PT 729 TRITON</t>
  </si>
  <si>
    <t>PTA 95 POSTA L 9304</t>
  </si>
  <si>
    <t>PT 36 CT BUCURIEI</t>
  </si>
  <si>
    <t>PTA 2926 FERMA POMICOLA PASAREA</t>
  </si>
  <si>
    <t>MOVILA PTA 7069</t>
  </si>
  <si>
    <t>ORAS PTA 7439</t>
  </si>
  <si>
    <t>PTA 3461 INDEPENDENTA</t>
  </si>
  <si>
    <t>PTA 7187 -BUCU -PT1 -BUCU</t>
  </si>
  <si>
    <t>PTA 5235-AV_MANASIA</t>
  </si>
  <si>
    <t>PTA 576 MINERI L 9300</t>
  </si>
  <si>
    <t>PTA 3227 DRAGALINA</t>
  </si>
  <si>
    <t>PTA-5063 FIERBINTI</t>
  </si>
  <si>
    <t>PTA-5404 ALEXENI</t>
  </si>
  <si>
    <t>MOVILA PTA 7039</t>
  </si>
  <si>
    <t>PTCZ 85 CASA ARMATEI</t>
  </si>
  <si>
    <t>PTA 5 NOU</t>
  </si>
  <si>
    <t>PTA 4 V SEACA</t>
  </si>
  <si>
    <t>PTA 3117 CALARASI</t>
  </si>
  <si>
    <t>PTCZ 359 HOTEL COSMOS EFORIE NORD</t>
  </si>
  <si>
    <t>PTA-8008-ORAS</t>
  </si>
  <si>
    <t>PTA 6171-VLADENI</t>
  </si>
  <si>
    <t>PTA 29 MALCOCI L 9220</t>
  </si>
  <si>
    <t>PTA 7560-SCINTEIA</t>
  </si>
  <si>
    <t>PTA 7588 -V. CIORII</t>
  </si>
  <si>
    <t>PT 37 STR GHIOCEI</t>
  </si>
  <si>
    <t>PTZ 125 BL.PODGORIILOR L 9111</t>
  </si>
  <si>
    <t>PTCZ 343 CASA COPILULUI</t>
  </si>
  <si>
    <t>PTA-108 FERMA L 9903</t>
  </si>
  <si>
    <t>PTA 1630 SMA VALCELE</t>
  </si>
  <si>
    <t>PCZ 3093 L20 PA 3152</t>
  </si>
  <si>
    <t>PTA 2820 OBOR OLTENITA</t>
  </si>
  <si>
    <t>A20 6502 CRUCEA- HARSOVA CT</t>
  </si>
  <si>
    <t>PT 1055 DOROBANTU LEA 1801</t>
  </si>
  <si>
    <t>PTA 2995 STATIE BENZINA OLTENITA</t>
  </si>
  <si>
    <t>PTA 377 SAT AZIZIA</t>
  </si>
  <si>
    <t>PTA 1659 MARIUTA</t>
  </si>
  <si>
    <t>PTA-8598-GRIVITA</t>
  </si>
  <si>
    <t>MOVILA PTA 7035</t>
  </si>
  <si>
    <t>PTA 2579 PADURE VALEA ROSIE</t>
  </si>
  <si>
    <t>PTA-8225-AMARA</t>
  </si>
  <si>
    <t>PTA 611 STR BUJORULUI CUMPANA</t>
  </si>
  <si>
    <t>PT 132 POD CFR I.C. BRATIANU</t>
  </si>
  <si>
    <t>PTA-8550-PALTINIS</t>
  </si>
  <si>
    <t>PTZ 1280 POSTA OVIDIU</t>
  </si>
  <si>
    <t>PTA 3499 PERISORU</t>
  </si>
  <si>
    <t>PTA 1364</t>
  </si>
  <si>
    <t>PTA-5057 FIERBINTI</t>
  </si>
  <si>
    <t>PTA-28 JIJILA L 9903</t>
  </si>
  <si>
    <t>PTA 6239-REZERVA</t>
  </si>
  <si>
    <t>PTA-5457 AV_MANASIA</t>
  </si>
  <si>
    <t>PTA 7602-TANDAREI GURA IAL</t>
  </si>
  <si>
    <t>PCZ 6009 BULIGA</t>
  </si>
  <si>
    <t>PT 563 BL DR 10 DEZROBIRII</t>
  </si>
  <si>
    <t>PTA 1045 CORBU</t>
  </si>
  <si>
    <t>PTA 8601 CIULNITA-PEPINIERA</t>
  </si>
  <si>
    <t>PTA 2570 POPA CURCANI</t>
  </si>
  <si>
    <t>Se mentine situatia existenta. Alimentarea cu energie electrica a obiectivului se face din LEA jt aferenta PTA 8018 prin bransament aerian monofazat existent din cablu jt ACCBYY 10+16mmp cu lungimea de 37m, cu stalp de bransament SE4,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</si>
  <si>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8092 prin executarea urmatoarelor lucrari: -,,Demontare+recuperare bransament monofazat existent compus din cablu jt 1x10+6C cu lungimea de 9m, BMPm32A si contor monofazat -,,Construire bransament nou trifazat din cablu jt 4x16mmp conform DC 4183/3RO cu lungimea de 10m pozat prin tub de protectie rigid pe stalp de retea jt SE4, cu BMPT32A echipat conform FT 124_ MAT ed.4,pus la cdispozitie de EDD&lt;(&gt;,&lt;)&gt;ce se va amplasa pe acelasi stalp. Costul mediu pentru realizarea unui bransament trifazat din Lea 0,4kV este de 1460 lei. Masurarea energiei se va face cu contor trifazat smartmeter CERT 1, 3x127/220...3x230/400V, 0,25-5(80)A nou. Lucrari conexe: Prin grija beneficiarului cu o unitate atestata de ANRE se va monta priza de impamantare cu R&lt;4ohmi si se va poza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</si>
  <si>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8178 prin bransament aerian monofazat existent din cablu jt ACCBYY 10+16mmp, cu BMPm32A amplasat pe zidul exterior al locuintei.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</si>
  <si>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8146 prin bransament aerian monofazat existent din cablu jt ACCBYY 10+16mmp ? lungime 25m, cu BMPm32A.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unuiDPST (pentru protectia la supratensiuni).</t>
  </si>
  <si>
    <t>Se mentine situatia existenta. Alimentarea cu energie electrica a obiectivului se va face din LEA jt aferenta PCZ 8239 prin bransament trifazat existent din cablu jt 3x10+6Cmmp conform DC 4126RO cu lungimea de 10m pozat pe stalp SE4, cu BMPT32A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atingereadirecta accidentala a unui conductor/parte instalatie sub tensiune) si a unui DPST (pentru protectia la supratensiuni).</t>
  </si>
  <si>
    <t>-BRANSAMENT TRIFAZAT MONTAT APARENT PE CLADIRE EXISTENT. BMPT 32A tip E-DISTRIBUTIE CONFORM FT-124_MAT Ed.04. si FT-133_MAT Ed.05 EXISTENT . INLOCUIREA INTRERUPATORULUI AUTOMAT DE 32A CU UN INTRERUPATOR AUTOMAT DE 40A. INLOCUIRE MASURA EXISTENTA CU CONTOR ELECTRONIC TRIFAZAT IN MONTAJ DIRECT(SMART METER).</t>
  </si>
  <si>
    <t>Alimentarea cu energie electrica se face din LEA jt aferenta PTA 5235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</si>
  <si>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5063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</si>
  <si>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5404 prin executarea urmatoarelor lucrari: -nu este cazul, bransamentul electric monofazic este corespunzator din punct de vedere tehnic;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</si>
  <si>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CD aferenta PTA 8600 prin bransament trifazat existent din cablu jt 3x50+25C cu lungimea de 3m, cu BMPT 100A. Este necesara verificarea dosarului instalatiei electrice de utilizare si punerea acesteia sub tensiune a acesteia. Masurarea energiei se va face prin inlocuire contor trifazat existent cu contor electronic trifazat in montaj direct smartmeter CERT 1.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t>
  </si>
  <si>
    <t>Se mentine alimentarea existenta conform ATR 01572716/11.01.2018 (trece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</si>
  <si>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Alimentarea cu energie electrica a obiectivului se face din LEA jt aferenta PTA 8008 prin bransament aerian trifazat existent din TYIR 3x16+25mmp, iar masurarea energiei se face cu contor trifazat smartmeter existent CERT 1, 3x127/220...3x230/400V, 0,25-5(80)A. Este necesara verificarea dosarului instalatiei electrice de utilizare si punerea acesteia sub tensiune a acesteia.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</si>
  <si>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va face prin proiectarea si realiza in conformitate cu normele unificate in viguare, construirea unui punct de conexiune nou incadrat intrare/iesire racordat pe medie tensiune in ax LEA MT 20 kV 6502 inainte de racord PT 1419 (racord 1 ), prin montarea unui stalp 14G nou unificat prevazut cu separator vertical 24 kV si CLP pentru cablul de alimentare al PC nou si ( racord 2 ) in LEA MT 20 kV 6502 inainte de racord SD PT 1370 prin montarea unui stalp 14G nou unificat prevazut cu separator vertical 24 kV si CLP pentru cablul de alimentare al PC nou. Din separator SC 1 se pleaca cu un cablu LES 20 kV 3x185 mmp in lungime de 260 m ( 10 m pozat pe stalp, 240 m pozat in canal profil A si 10 m subtraversare DN 2A cu FLAUTEX ) pana in punctul de conexiune proiectat. Din separator SC 2 se pleaca cu un cablu LES 20 kV 3x185 mmp in lungime de 260 m ( 10 m pozat pe stalp, 240 m pozat in canal profil A si 10 m subtraversare DN 2A cu FLAUTEX ) pana in punctul de conexiune proiectat ca se va amplasa la limita de propietate cu acces din domeniul public. Punctul de conexiune va fi prevazut cu: - doua spatii pentru instalatia de racordare echipat cu doua celule de linie, celula de masura (care face si legatura cu dispozitivul general al utilizatorului); - spatiu (nisa) pentru instalatia 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</si>
  <si>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-Mentinerea instalatie de racordare existenta: Instalatia de racordare: -Alimentarea cu energie electrica se face din LEA JT aferenta PTA2995 prin bransament trifazat montat apparent pe stalpul SE11 instalatie existenta. BMPT 32A existent.Inlocuire intrerupator 32A existent cu un intrerupator automat de 63A. Masurarea energiei electrice se va face cu contor electronic trifazat in montaj direct(smart meter) CERT 1,3X230v,0,25-5(80)A EXISTENT. -Lucrari conexe: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t>
  </si>
  <si>
    <t>Se mentine situatia existenta. Alimentarea cu energie electrica a obiectivului se face din LEA jt aferenta PTA 8146 prin bransament aerian monofazat existent din cablu jt ACCBYY 10+16mmp ? lungime 15m, cu BMPm32A.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unuiDPST (pentru protectia la supratensiuni).</t>
  </si>
  <si>
    <t>Se mentine situatia existenta. Alimentarea cu energie electrica a obiectivului se face din LEA jt aferenta PTA 8598 prin bransament aerian monofazat existent din cablu jt ACCBYY 10+16 lungime 20m, cu BMPm32A.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DPST(pentru protectia la supratensiuni).</t>
  </si>
  <si>
    <t>- 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</si>
  <si>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 Mentinerea instalatie de racordare existenta: Instalatia de racordare: - Alimentarea cu energie electrica se face din LEA JT aferenta PTA2579 prin bransament monofazat montat aerian instalatie existenta. BMPM 40A existent. Masurarea energiei electrice se va face cu inlocuirea contorului electronic(Enerlux P) cu contor electronic(smart meter)CERM 1 230v,0 ,24-5(60)A. Lucrari conexe: - Prin grija beneficiarului cu o unitate atestata de ANRE se va monta priza de impamantare cu R&lt;4ohmi si se va poza cablu jt cu conductoare izolate de la BMPM la tabloul instalatiei electrice de utilizare.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t>
  </si>
  <si>
    <t>-se mentine alimentarea cu energie electrica existenta .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</si>
  <si>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PTA 8550 prin bransament aerian monofazat existent din cablu jt ACCBYY 10+16mmp ? lungime 15m, cu BMPm32A.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</si>
  <si>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contorul electronic trifazat existent cu contor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</si>
  <si>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Alimentarea cu energie electrica se face din LEA jt aferenta PTA 5057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</si>
  <si>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5457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</si>
  <si>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</si>
  <si>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8001 prin bransament aerian trifazat existent din cablu jt TYIR 3x16+25mmp cu lungimea de 50m, cu stalp de bransament SE4 existent cu BMPT 32A existent pe zidul exterior al locuintei. Masurarea energiei se va face cu contor electronic trifazat in montaj direct (smartmeter) CERT 1 existent. Lucrari conexe: Prin grija beneficiarului cu o unitate atestata de ANRE se vor realiza modificarile necesare in instalatia electrica de utilizare in concordanta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conductor/parteinstalatie sub tensiune) si a unui DPST (pentru protectia la supratensiuni).</t>
  </si>
  <si>
    <t>Se mentine alimentarea existenta. Se va programa pe inregistrarea circulatiei de energie in dublu sens contorul electronic trifazat Smart Meter existent in FDCP.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</si>
  <si>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</si>
  <si>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</si>
  <si>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</si>
  <si>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</si>
  <si>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</si>
  <si>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 TRIFAZAT EXISTENT. MASURA EXISTENTA.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</si>
  <si>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 Dupa PIF Bransament trifazat nou, bransamentul monofazat existent se va desfiinta, si impreuna cu grupul de masura se vor preda catre UO MTJT.</t>
  </si>
  <si>
    <t>Se va inlocui contorul trifazat existent in BMPT 50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</si>
  <si>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</si>
  <si>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Alimentarea cu energie electrica a obiectivului se face din LEA jt aferenta PTA 8601 prin bransament aerian trifazat existent din cablu jt TYIR 3x16+25mmp cu lungimea de 23m, cu BMPT32A existent. Pentru asigurare spor de putere solicitat se va inlocui disjuntorul 32A cu disjunctor 63A nou, inclusiv cablajul in BMPT existent,prin grija EDD.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</si>
  <si>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8601 prin bransament aerian trifazat existent din cablu jt TYIR 3x16+25mmp cu lungimea de 17m, cu BMPT32A existent. Este necesara inlocuire disjunctor 32A cu disjunctor nou 63A inclusiv cablajul in BMPT existent,prin grija EDD si verificarea dosarului instalatiei electrice de utilizare cu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</si>
  <si>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 MASURA EXISTENTA.</t>
  </si>
  <si>
    <t>13/12/2023</t>
  </si>
  <si>
    <t>15/12/2023</t>
  </si>
  <si>
    <t>16/12/2023</t>
  </si>
  <si>
    <t>20/12/2023</t>
  </si>
  <si>
    <t>21/12/2023</t>
  </si>
  <si>
    <t>22/12/2023</t>
  </si>
  <si>
    <t>27/12/2023</t>
  </si>
  <si>
    <t>29/12/2023</t>
  </si>
  <si>
    <t>30/12/2023</t>
  </si>
  <si>
    <t>2/12/2023</t>
  </si>
  <si>
    <t>6/12/2023</t>
  </si>
  <si>
    <t>7/12/2023</t>
  </si>
  <si>
    <t>9/12/2023</t>
  </si>
  <si>
    <t>11/12/2023</t>
  </si>
  <si>
    <t>12/12/2023</t>
  </si>
  <si>
    <t>19/12/2023</t>
  </si>
  <si>
    <t>28/12/2023</t>
  </si>
  <si>
    <t>Alimentarea cu energie electrica a obiectivului se face din LEA jt aferenta PTA 8397 prin bransament trifazat existent din cablu jt 3x10+6Cmmp conform DC 4126RO cu lungimea de 10m pozat pe stalp SE4, cu BMPT16A existent.
Este necesara inlocuire disjunctor 16A existent cu disjunctor 32A nou in BMPT existent, prin grija EDD,verificarea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sporul de puetere solicitat.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</si>
  <si>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inlocui contorul trifazat existent in BMPT 63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</si>
  <si>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</si>
  <si>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	
BRANSAMENT MONOFAZAT EXISTENT. BMPM EXISTENT. MASURA EXISTENTA.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</si>
  <si>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</si>
  <si>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In BMPM existent, se va inlocui disjunctorul 32 A existent cu un disjunctor de 40 A.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</si>
  <si>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 xml:space="preserve">	
BRANSAMENT MONOFAZAT EXISTENT. BMPM EXISTENT. INLOCUIRE MASURA EXISTENTA.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</si>
  <si>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</si>
  <si>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</si>
  <si>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</si>
  <si>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trifazat de 63 A, reglat la 0,7%.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</si>
  <si>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</si>
  <si>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</si>
  <si>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8225 prin bransament aerian monofazat existent din cablu jt ACCBYY 10+16mmp cu lungimea de 12m, cu BMPm32A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</si>
  <si>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001. Din stalpul SC10001 existent se va poza un cablu de joasa tensiune 3x25+16C mmp in lungime de 25 m, din care 10 m pe stalpul de racord, 7 m subteran profil B asfalt, 6 m profil A asfalt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</si>
  <si>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conform RO002E210431907. Se va inlocui disjunctorul existent cu disjunctor monofazat nou de 40 A. Se va monta contor electronic monofazat bidirectional nou tip CERM SM in BMPM existent.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</si>
  <si>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 xml:space="preserve">	
BRANSAMENT MONOFAZAT EXISTENT. BMPM EXISTENT. INLOCUIRE MASURA.</t>
  </si>
  <si>
    <t>STATIA DE POMPARE NORD+CEF</t>
  </si>
  <si>
    <t>locuinta si amplasare CEF</t>
  </si>
  <si>
    <t>Instalatie de producere fotovoltaica on-grid</t>
  </si>
  <si>
    <t>Amplasarea de centrala fotovoltaica 15,3 kW</t>
  </si>
  <si>
    <t>MAGAZIN</t>
  </si>
  <si>
    <t>locuinta+CEF prosumator prin AFM</t>
  </si>
  <si>
    <t>CEF _ program ELECTRIC UP</t>
  </si>
  <si>
    <t>HALA + CEF - Prosumator</t>
  </si>
  <si>
    <t>punct de lucru societate</t>
  </si>
  <si>
    <t>Locuinta+ CEF Prosumator</t>
  </si>
  <si>
    <t>spor putere - CEF PROSUMATOR</t>
  </si>
  <si>
    <t>Centrala Electrica Fotovoltaica 10 MW</t>
  </si>
  <si>
    <t>Prosumator ilfov Panciu</t>
  </si>
  <si>
    <t>CEF Prosumator</t>
  </si>
  <si>
    <t>Dambovita</t>
  </si>
  <si>
    <t>PTA 3612 O.S. PCT CONEXIUNE ST. OTOPENI</t>
  </si>
  <si>
    <t>PTAB 2597</t>
  </si>
  <si>
    <t>PTAB 3096</t>
  </si>
  <si>
    <t>PTA 7534</t>
  </si>
  <si>
    <t>PTA 3002</t>
  </si>
  <si>
    <t>PTAB 2224</t>
  </si>
  <si>
    <t>PTAB 889</t>
  </si>
  <si>
    <t>PTZ 1621</t>
  </si>
  <si>
    <t>S10 RGAB 2-PIPERA CEL 23 BUC</t>
  </si>
  <si>
    <t>PTAB 7676</t>
  </si>
  <si>
    <t>PTA 3526</t>
  </si>
  <si>
    <t>PTAB 4232</t>
  </si>
  <si>
    <t>PTAB 7131</t>
  </si>
  <si>
    <t>PTAB 4382</t>
  </si>
  <si>
    <t>PCZ 3201</t>
  </si>
  <si>
    <t>PTA 3982</t>
  </si>
  <si>
    <t>PTA 7402</t>
  </si>
  <si>
    <t>PTAB 4297</t>
  </si>
  <si>
    <t>PTA 7606</t>
  </si>
  <si>
    <t>PTA 5211 TIMEA TRADE INVESTMENT</t>
  </si>
  <si>
    <t>PTZ 3601 HMBI CONTRUCT</t>
  </si>
  <si>
    <t>PTAB 3556</t>
  </si>
  <si>
    <t>PTAB 5360</t>
  </si>
  <si>
    <t>PTAB 123</t>
  </si>
  <si>
    <t>PTA 2036 TERANOVA+SAT VARTEJU</t>
  </si>
  <si>
    <t>PTAB 5218</t>
  </si>
  <si>
    <t>PTZ 1478</t>
  </si>
  <si>
    <t>PTAB 5301</t>
  </si>
  <si>
    <t>PTAB 2316</t>
  </si>
  <si>
    <t>PTAB 4446</t>
  </si>
  <si>
    <t>PTAB 4377</t>
  </si>
  <si>
    <t>PTAB 5119</t>
  </si>
  <si>
    <t>PT 4155 IT OTOPENI</t>
  </si>
  <si>
    <t>PTA 441</t>
  </si>
  <si>
    <t>PTA 7138</t>
  </si>
  <si>
    <t>PTAB 4309</t>
  </si>
  <si>
    <t>PTZ 1127</t>
  </si>
  <si>
    <t>PTAB 5354</t>
  </si>
  <si>
    <t>PTA 650 TIGANIE COMANA</t>
  </si>
  <si>
    <t>PTZ 3722 IRIGATII PANTELIMON</t>
  </si>
  <si>
    <t>PTA 5121 ILIE GHEORGHE</t>
  </si>
  <si>
    <t>PTA 2769 LOC NEAGU MARCELA</t>
  </si>
  <si>
    <t>PTZ 174</t>
  </si>
  <si>
    <t>PTZ 2331</t>
  </si>
  <si>
    <t>PTZ 403</t>
  </si>
  <si>
    <t>PTAB 4094</t>
  </si>
  <si>
    <t>PTA 2274 COM CHIAJNA</t>
  </si>
  <si>
    <t>PTA 7620</t>
  </si>
  <si>
    <t>PTA 5094</t>
  </si>
  <si>
    <t>PTAB 3333 913/51584 S20 LIDL DESCARCARE</t>
  </si>
  <si>
    <t>PTA 562</t>
  </si>
  <si>
    <t>PTAB 4102</t>
  </si>
  <si>
    <t>PTAB 2803</t>
  </si>
  <si>
    <t>PTAB 3200</t>
  </si>
  <si>
    <t>PTA 7712</t>
  </si>
  <si>
    <t>PTA 7293 COREEA 2</t>
  </si>
  <si>
    <t>PTA 1008 MIHAI VODA</t>
  </si>
  <si>
    <t>PTA 1259 STEREA</t>
  </si>
  <si>
    <t>PTA 1141 GRADINARI</t>
  </si>
  <si>
    <t>PTAB 7862</t>
  </si>
  <si>
    <t>PTAB 5422</t>
  </si>
  <si>
    <t>PTA 2642 COM DOMNESTI</t>
  </si>
  <si>
    <t>PTA 7222</t>
  </si>
  <si>
    <t>PTA 7273</t>
  </si>
  <si>
    <t>PTAB 2762</t>
  </si>
  <si>
    <t>PTA 604</t>
  </si>
  <si>
    <t>PTA 7072</t>
  </si>
  <si>
    <t>A20 DUMITRANA-MIHAILESTI GR</t>
  </si>
  <si>
    <t>PTZ 2929</t>
  </si>
  <si>
    <t>PTAB 1994</t>
  </si>
  <si>
    <t>PTAB 4080</t>
  </si>
  <si>
    <t>PTAB 2082</t>
  </si>
  <si>
    <t>PTZ 3151 (PT3)</t>
  </si>
  <si>
    <t>PTZ 7429</t>
  </si>
  <si>
    <t>PTAB 2381</t>
  </si>
  <si>
    <t>PTAB 7849</t>
  </si>
  <si>
    <t>PTAB 3342</t>
  </si>
  <si>
    <t>PTAB 7880</t>
  </si>
  <si>
    <t>PTAB 7828</t>
  </si>
  <si>
    <t>PTAB 7886</t>
  </si>
  <si>
    <t>BUFTEA 110/20KV</t>
  </si>
  <si>
    <t>PTAB 3941</t>
  </si>
  <si>
    <t>PTA 3345</t>
  </si>
  <si>
    <t>PTAB 2930</t>
  </si>
  <si>
    <t>PTAB 7829</t>
  </si>
  <si>
    <t>PTZ 3347</t>
  </si>
  <si>
    <t>PTA 7098</t>
  </si>
  <si>
    <t>PTAB 7754</t>
  </si>
  <si>
    <t>PTAB 3087</t>
  </si>
  <si>
    <t>PTA 7263</t>
  </si>
  <si>
    <t>Se vor utiliza instalatiile existente &lt;(&gt;,&lt;)&gt; cu disjunctor trifazat existent cu Ir=63A &lt;(&gt;,&lt;)&gt; in BMPT existent , iar contorul electronic inteligent trifazat existent se va programa cu dublu sens pentru masurarea energiei electrice absorbite/evacuate din/in retea, pe instalatia de alimentare din reteua operatorului de distributie . In instalatia de utilizare la iesirea din invertor catre TG client se va monta de catre OD un contor trifazat , de masurare a energiei electrice produse de centrala , inclusiv sistemul de comunicatie aferent acestui contor. Blocul de masura pentru contorul de masurare a energiei electrice produse se va monta de firma executanta, pe cheltuiala beneficiarului .</t>
  </si>
  <si>
    <t>Racordarea la RED a instalatiei de producere CEF 59,936 kW se va realiza in instalatia de utilizare a clientului in tabloul general de distributie, iar debitarea in RED a energiei produse se va realiza prin instalatia de alimentare existenta (mentionata mai sus). Se va inlocui contorul existent cu contor smart trifazat in montaj semidirect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</si>
  <si>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utilizand instalatiile existente cu inlocuire in BMPT a protectiilor de 16A cu protectii tetrapolare de 40A. Racordarea la RED a instalatiei de producere CEF 4,758 kW se va realiza in instalatia de utilizare a clientului in tabloul general de distributie, iar debitarea in RED a energiei produse se va realiza prin instalatia de alimentare mentionata mai sus. Contorul seria UFEUEDN21210038270, contor electronic inteligent ( este deja prosumator AFM ) programat cu dublu sens pentru masurarea energiei electrice absorbite/evacuate din/in retea, pe instalatia de alimentare din reteua operatorului de distributie.</t>
  </si>
  <si>
    <t>... Se vor utiliza instalatiile existente si se va reprograma contorul electronic inteligent trifazat cu dublu sens pentru masurarea energiei electrice absorbite/evacuate din/in retea, pe instalatia de alimentare din reteua operatorului de distributie, in BMP existent. Se va inlocui disjunctorul TRIFAZAT de 16A existent cu unul pentru curent maxim absorbit de consumator de 63A si reglaj la Ir = 40A. Se va programa contorul conform sporului de putere.</t>
  </si>
  <si>
    <t>Conform SS revizuit la data de 03.11.2022-aviz CTE 45/1/18.10.2022 ,,a) Lucrari pe tarif de racordare Evacuarea puterii produse se va realiza prin instalatiile de racordare existente la locul de consum conform CER RO001E109433469/1 din data de 07.03.2016. Pentru preluarea marimilor : putere activa P; putere reactiva Q; tensiune U din punctul de delimitare; -frecventa, f; -pozitii dispozitive de interfata DI, in statia 110/20/10 kV Pipera se vor monta urmatoarele echipamente: - Router CISCO RUGGED, Patch cord-uri fibra optica, Patch cord-uri UTP, Modul SFP+SM de conectare pentru fibra optica, Rack comunicatie 19 inch cu 18-20U in care vor fi instalate echipamentele pentru asigurarea caii de comunicatie de back-up prin radio sau 4G ? 1 buc, Switch, ODF. - Dulap TLC amplasat in statia Pipera, ce va fi in conformitate cu normele EDM Delimitarea de gestiune si exploatare din punct de vedere al caii de comunicatie se va face la iesire din patch panel de fibra optica E2000 din statia 110/20/10 kV Pipera. Prin grija OD se vor inlocui contoarele existente cu contoare electronice de energie active si reactiva in dublu sens, curba de sarcina, interfata de comunicare RS 232 si cutie de teletransmitere date. Materialele si echipamentele care se utilizeaza la realizarea instalatiei trebuie sa fie noi, omologate sau certificate, dupa caz, daca acest lucru este prevazut in specificatiile tehnice unificate, in conformitate cu procedurile aplicabile in grup ENEL si E-Distributie. Celelalte materiale si echipamente, pentru care nu sunt elaborate specificatii tehnice unificate, trebuie sa fie noi, compatibile cu starea tehnica a instalatiei, sa indeplineasca cerintele specifice de fiabilitate si siguranta. ,,b) Lucr?ri finan?ate de beneficiar: -extinderea conexiunii de 6kV in substatia utilizatorului prin instalarea a doua PC 6kV, echipate cu cate doua celule de linie cu separator si o celula cu intreruptor cu toate protectiile impuse pentru racordulsistemului fotovoltaic -montarea unitatilor de transformare 6/0,4kV cu putere unitara de 1600kVA -montare in instalatia de utilizare pe partea de jt elementelor ce formeaza unitatea de producere energie electrica fotovoltaica Sistemul de protectie SPI asociat DI contine relee de frecven??, de tensiune ?i eventual de tensiune homopolar?. Sistemul de protectie de interfata (SPI) asociat dispozitivului de interfata cuprinde: ? functie protectie de tensiune minima /maxima in 2 trepte; ? functie protectie de frecventa minima /maxima in 2 trepte; ? functie de protectie de maxima de tensiune mediata la 10 minute. Pentru integrarea in sistemul de telecontrol/SCADA existent al E-DM se vor transmite urmatoarele informatii: -putere activa, P; -putere reactiva, Q; -tensiune, U; -frecventa, f; -pozitie dispozitiv de interfata, DI. Toate aceste informatii, preluate de la grupurile generatoare, se vor integra in sistemul de telecontrol/SCADA al E-DM printr-un echipamental utilizatorului (dulap de telecomunicatii) ce poate asigura interfatarea prin protocolul de comunicatie IEC50870-104 si utilizarea unui suport de fibra optica asigurat tot de catre utilizator pana in statia Pipera, in rack-ul de comunicatii aferent E-DM; Pentru asigurarea transmiterii marimilor de stare, calea principala de comunicatie trebuie sa fie asigurata de catre utilizator prin fibra optica de la statia de pompare Apa Nova Nord pana la interfata cu echipamentele E-Distributie Muntenia (statia de transformare 110/10kV Pipera); Delimitarea de gestiune si exploatare din punct de vedere al caii de comunicatie se va face la iesire din patch panel de fibra optica E2000 din statia 110/20/10 kV Pipera . Pentru asigurarea transmiterii marimilor de stare, calea principala de comunicatie trebuie sa fie asigurata de catre utilizator prin cabluri de semnalizare a pozitiei echipamentelor de la posturile de transformare aferente CEF Apa Nova Nord, pana la interfata cu echipamentele E-Distributie Muntenia; In cazul defectiunilor releului atasat fiecarui dispozitiv de interfata sau in cazul lipsei alimentarii acestuia va fi declansat intrarupatorul de interfata.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In cadrul substatiei 10kV ce apartine statiei de pompare Apa Nova Nord sunt necesare a fi montate urmatoarele echipamente: - Router CISCO RUGGED ? 1 buc; - Patch cord-uri fibra optica ? 1 buc; - Patch cord-uri UTP ? 1 buc; - Patch panel de fibra optica (E2000) ? 2 buc, cate unul in fiecare statie; - Modul SFP de conectare pentru fibra optica ? 1 buc; - Switch CISCO RUGGED ? 1 buc; Se prevad montarea a cate doua TT 20/0.1kV pe fiecare sistem de bare la care este prevazuta celula CEF producator, ce au in componenta sigurante fuzibile pentru preluarea valorilor tensiunii, frecventei si pozitiei DI+DG-CEF. Se va asigurara calea de comunicatie prin fibra optica pana in statia 110/20/10 kV Pipera impreuna cu parametrizarile necesare; Pentru preluarea in sistemul SCADA EDM, se vor transmite de la instalatia de producere energie electrica urmatoarele informatii: -Puterea active P -Puterea reactiva Q -Tensiunea U -Frecventa f -Pozitie dispozitive de interfata, DDI, sub forma de contact liber de potential. Utilizatorul are obligatia sa achizioneze si sa monteze cate o cutie/carcasa corespunzatoare, destinata exclusiv montarii contorului/grupului de masurare pentru energia electrica produsa, conform art. 45 alin. 1 lit. a1 din Legea energiei electrice si a gazelor naturale nr. 123/2012, cu modificarile si completarile ulterioare. Grupul de masura se va procura si monta prin grija operatorului de distributie.</t>
  </si>
  <si>
    <t>Pentru realizarea sporului de putere, se vor utiliza instalatiile existente si se va inlocui disjunctorul din BMPT-ul existent, cu un disjunctor trifazat Ir=63 A nou, iar contorul se va programa pentru noua putere solicitata (Pabs= 11 kW) si cu dublu sens pentru masurarea energiei electrice absorbite/evacuate din/in retea, pe instalatia de alimentare din reteua operatorului de distributie.</t>
  </si>
  <si>
    <t>Pentru realizarea sporului de putere, se vor utiliza instalatiile existente si se va inlocui disjunctorul din BMPT-ul existent, cu un disjunctor trifazat Ir=40 A nou, iar contorul se va programa pentru noua putere solicitata (Pabs= 20 kW) si cu dublu sens pentru masurarea energiei electrice absorbite/evacuate din/in retea, pe instalatia de alimentare din reteua operatorului de distributie. Pentru realizarea sporului de putere: Conform ord. ANRE . 87/2014 SPOR PUTERE &lt;= 50% din Pa solicitata initial ( 15 kW) =&gt;Solutia va fi cu Lucrari de inlocuire ce se vor realiza prin grija si pe cheltuiala SC E-distributie SA : Se va utiliza instalatia de racordare existenta si se va inlocui prin grija SC E - Distributie SA disjunctorul existent cu disjunctor Ima= 40 A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</si>
  <si>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Pentru realizarea sporului de putere, se vor utiliza instalatiile existente si se va inlocui disjunctorul din BMPM-ul existent, cu un disjunctor monofazat Ir=40 A nou, iar contorul se va programa pentru noua putere solicitata (Pabs= 7 kW) si cu dublu sens pentru masurarea energiei electrice absorbite/evacuate din/in retea, pe instalatia de alimentare din reteua operatorului de distributie.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</si>
  <si>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 Pentru realizarea sporului de putere: Se va poza un bransament trifazat subteran alimentat din LEA aferenta PTAB 4382 realizat cu 3x25+16C tip DC4126RO, de lungime L= 26m, pana la un BMPT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-Racordarea in reteaua de joasa tensiune aeriana, pe cablu de NUL, se va realiza cu doua legaturi distincte (doua cleme). - Daca Primaria nu isi da acordul pentru spargere si refacere pavaj , lucrarea se va face cu subtraversare , iar valoarea avizului va ramane neschimbata. -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Costul mediu pentru realizarea unui bransament trifazat din Lea 0 ,4kV este de 2430lei Contorul monofazat existent, cu seria 001000693894015, se va demonta, BMPM-ul si bransamentul monofazat va fi dezafectat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</si>
  <si>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 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</si>
  <si>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iar contorul electronic inteligent monofazat existent se va programa cu dublu sens pentru masurarea energiei electrice absorbite/evacuate din/in retea, pe instalatia de alimentare din reteua operatorului de distributie.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</si>
  <si>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Se vor utiliza instalatiile existente si se va monta un contor electronic inteligent trifazat programat cu dublu sens pentru masurarea energiei electrice absorbite/evacuate din/in retea si se va programa noul contor intelligent pentru noua putere solicitata P=10,3 kW, pe instalatia de alimentare din reteua operatorului de distributie, inlocuindu-se cel existent. Contorul trifazat existent,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</si>
  <si>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si se va monta un contor electronic inteligent trifazat programat cu dublu sens pentru masurarea energiei electrice absorbite/evacuate din/in retea, pe instalatia de alimentare din reteua operatorului de distributie, inlocuindu-se cel existent.Contorul trifazat existent,  se va demonta si se va preda catre UT ILFOV.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 -,,Pentru situatia data, in care schema electrica a centralei contine sistem de stocare aenergiei electrice: ?Productie Cd ? Consum Ci = Energie electrica livrata in retea pentru decontare prosumator ? furnizor (Diferenta &gt;=0 )? *Cd = Contor de decontare **Ci = Contor aggregator Generator + Acumulator</t>
  </si>
  <si>
    <t>Conform ord. ANRE . 87/2014 SPOR PUTERE &lt;= 50% din Pa solicitata initial ( 3,5 kW) =&gt;Solutia va fi cu Lucrari de inlocuire ce se vor realiza prin grija si pe cheltuiala SC E-distributie SA : Se va utiliza instalatia de racordare existenta si se va inlocui prin grija SC E - Distributie SA disjunctorul existent cu disjunctor monofazat Ima= 25 A, in FDCP ex. Coord GPS: 44.4017622 25.9835617 Contorul electronic inteligent existent se va programa cu dublu sens pentru masurarea energiei electrice absorbite/evacuate din/in retea, pe instalatia de alimentare din reteua operatorului de distributie. Nota: Materialele rezultate din dezafectari se vor preda catre UTR.</t>
  </si>
  <si>
    <t>Pentru realizarea sporului de putere, se vor utiliza instalatiile existente si se va inlocui disjunctorul din BMPM-ul existent, cu un disjunctor monofazat Ir=32 A nou, iar contorul se va programa pentru noua putere solicitata (Pabs= 5.5 kW) si cu dublu sens pentru masurarea energiei electrice absorbite/evacuate din/in retea, pe instalatia de alimentare din reteua operatorului de distributie.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</si>
  <si>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 Utilizarea instalatiilor existente aferente PTA 30901 cu reprogramarea contorului electronic existent cu dublu sens pentru masurarea energiei electrice absorbite/evacuate din/in retea, pe instalatia de alimentare din reteua operatorului de distributie.</t>
  </si>
  <si>
    <t>Pentru realizarea sporului de putere: Conform ord. ANRE . 87/2014 SPOR PUTERE &lt; 50% din Pa solicitata initial ( 9 kW) =&gt;Solutia va fi cu Lucrari de inlocuire ce se vor realiza prin grija si pe cheltuiala SC E-distributie SA Din FDCP existent, echipat cu clema de sectionare se va poza un cablu 3X95+50N (L=5m) pana la un BMPT SEMIDIRECT format din cutie realizata conform FT-257 editia 2, ansamblu TC 125/5A tip DMI 031055, adaptor contor in montaj semidirect pe TC JT, intrerup?tor automat 63A.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nu se poate obtine acordul primariei pentru spargere si refacere pavaj , lucrarea se va face cu subtraversare , iar valoarea avizului va ramane neschimbata. Se va demonta contorul cu seria: 10G26510110017240 de catre UT ILFOV. In instalatia de utilizare la iesirea din invertor catre TG client se va monta de catre OD un contor trifazat in montaj semidirect cu TC= 125/5 A/A, de masurare a energiei electrice produse de centrala, inclusiv sistemul de comunicatie aferent acestui contor</t>
  </si>
  <si>
    <t>Pentru realizarea sporului de putere se va inlocui in BMPT existent intrerupatorul trifazat existent cu unul nou de 50A. Racordarea la RED a instalatiei de producere CEF 20,71 kW se va realiza in instalatia de utilizare a clientului in tabloul general de distributie, iar debitarea in RED a energiei produse se va realiza prin instalatia de alimentare existenta (mentionata mai sus). In BMPT existent se va inlocui contorul  cu un contor electronic inteligent trifazat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</si>
  <si>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 iar contorul electronic inteligent trifazat existent se va programa cu dublu sens pentru masurarea energiei electrice absorbite/evacuate din/in retea, pe instalatia de alimentare din reteua operatorului de distributie .</t>
  </si>
  <si>
    <t>Se va utiliza bransamentul trifazat existent realizat conform ATR IERDC09695/02.06.2008. Contorul UCEUEDN19410018489 se va programa conform puterii avizate. Contorul electronic intelligent trifazat se va programa pentru masurarea energiei electrice absorbite/evacuate din/in retea cu dublu sens pe instalatia de alimentare din reteaua operatorului de distributie, in BMPT-ul existent. Se va monta un bloc de masura trifazat in instalatia de utilizare de catre firma executanta, iar in blocul de masura se va monta de catre OD un contor trifazat pentru masurarea energiei electrice produse de centrala fotovoltaica. Blocul de masura se va realiza pe cheltuiala beneficiarului.</t>
  </si>
  <si>
    <t>Pentru realizarea sporului de putere: Se vor utiliza instalatiile existente si se va inlocui disjunctorul trifazat existent cu un disjunctor trifazat nou proiectat de 40A, iar contorul electronic trifazat inteligent existent se va programa cu dublu sens pentru masurarea energiei electrice absorbite/evacuate din/in retea si pentru a asigura noua putere solicitata (Pa=22,00 kW), pe instalatia de alimentare din reteua operatorului de distributie, in BMPT existent.</t>
  </si>
  <si>
    <t>... Utilizarea instalatiei de racordare realizata conform ATR 168983197 / 25.10.2016 , inlocuire disjunctor existent cu disjunctor 40A nou proiectat. Se vor utiliza instalatiile existente, iar contorul electronic inteligent care se va programa cu dublu sens pentru masurarea energiei electrice absorbite/evacuate din/in retea, pe instalatia de alimentare din reteua operatorului de distributie. 'Instalatia de producere trebuie sa respecte cerintele tehnice de racordare prevazute in Norma tehnica ?Conditii tehnice de racordare la retelele electrice de interes public pentru prosumatorii cu injectie de putere activa in retea?, conform Ord. 288/2018 iar etapele procesului de punere sub tensiune pentru perioada de probe a unitatilor generatoare va respecta Ord. ANRE nr.51/2019. In conformitate cu ORD ANRE 15/2022 este necesara montarea unui grup de masura in cadrul instalatiei de utilizare intre iesirea invertorului si intrarea din TG client in care OD va montaun contor de energie electrica in vederea masurarii energie electrice produse din centrala fotovoltaica. 'In situatia in care protectiile de interfata nu se vor putea realiza in invertoare, in instalatia de utilizare se va instala un dispozitiv de interfata care are rolul de a separa instalatia de utilizare de cea de distributie. Dispozitivul de interfata asigura: evitarea alimentarii RED de catre instalatia de producere atunci cand sursa din sistem a disparut sau in caz de defect potectia RED valori anormale ale tensiunii sau frecventei in datorate instalatiei de producere. Functii de protectie si reglaje de interfata tipice pentru E-Distributie: Protectie maxima tensiune treapta 1 ? 1,1*Un \ 0,5 s; Protectie maxima tensiune treapta 2 ? 1,15*Un \ 0,5 s; Protectie minima tensiune treapta 1 ? 0,85*Un \ 3,2 s; Protectie minima tensiune treapta 2 ? 0,85*Un \ 3,2 s; Protectie maxima frecventa treapta 1 ? 52 Hz \ 0,5 s; Protectie minima frecventa treapta 1 ? 47,5 Hz \ 0,5 s; Protectie maxima frecventa treapta 2 ? 52 Hz \ 0,5 s; Protectie minima frecventa treapta 2 ? 47,5 Hz \ 0,5 s. Invertorul va avea activata si functia LVRT (Low Voltage Right Trough). La amplasarea capacitatilor energetice se vor respecta con conform Ord.226 /2018 si 59/2014 ANRE,privind delimitarea zonelor de protectie si de siguranta ale capacitatilor energetice, NTE 003/04/00 Normativpentru construc?ia liniilor aeriene de energie electric? cu tensiuni peste 1000 V si NTE 007/08/00 Normativpentru proiectarea si executarea retelelor de cabluri electrice. In fisa de calcul anexata sunt cuprinse doar lucrarile pe tarif de racordare.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</si>
  <si>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Utilizare instalatii electrice existente pentru asigurare spor de putere pe partea de consum. Racordarea la RED a instalatiei de producere CEF 15,3 kW se va realiza in instalatia de utilizare a clientului in tabloul general de distributie, iar debitarea in RED a energiei produse se va realiza prin instalatia de alimentare existenta (mentionata mai sus). In BMPT se va inlocui contorul existent cu un contor inteligent trifazat nou, programat pentru inregistrare cu dublu sens pentru masurarea energiei electrice absorbite/evacuate din/in retea, pe instalatia de alimentare din reteaua operatorului de distributie, conform puterii avizate productie/consum, care se va monta in BMPT existent. Lucrari in afara tarifului de racordare, executate de operatorul de retea conform ordin ANRE nr. 11/2014, completat cu ord. ANRE nr. 87/2014: Se va inlocui siguranta automata trifazata existenta in BMPT cu o siguranta automata trifazata noua de 32A conform FT 178 MAT (protectie la suprasarcina si scurtcircuit). Lucrari in afara tarifului de racordare: Beneficiarul are obligatia de a dimensiona coloana de utilizare dintre BMPT si tabloul general de distributie consumator/producator, conform puterii avizate consumator/producator. Instalatia de producere a utilizatorului va fi prevazuta obligatoriu cu urmatoarele protectii: protectie la suprasarcina Ia=20A, protectie la scurtcircuit Ia=32A,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</si>
  <si>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va utiliza bransamentul monofazat existent cu inlocuirea disjunctorului de 20 A cu unul de 50 A. Contorul Smart Meter UAEEEDN19810265746 se va programa conform puterii avizate. Contorul electronic inteligent monofazat UAEEEDN19810265746 se va programa pentru masurarea energiei electrice absorbite/evacuate din/in retea cu dublu sens pe instalatia de alimentare din reteaua operatorului de distributie, in BMPM existent. Se va monta un bloc de masura monofazat in instalatia de utilizare de catre firma executanta, iar in blocul de masura se va monta de catre OD un contor monofazat pentru masurarea energiei electrice produse de centrala fotovoltaica. Blocul de masura se va realiza pe cheltuiala beneficiarului.</t>
  </si>
  <si>
    <t>Pentru realizarea sporului de putere: Se vor utiliza instalatiile electrice existente si se va inlocui disjunctorul trifazat existent cu un disjunctor trifazat nou proiectat de 32A si reprogramarea contorului trifazat inteligent pentru noua putere solicitata (Pa=18,010kW).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</si>
  <si>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AEE se va realiza din CS aferent PTAB cu cablu 3x150+95N, DC 4146 RO pozat in traseu subteran ( L traseu = 238 m ) in domeniul public pana la un BMPT 1S semidirect de tipul FT 257 MAT echipat in vederea montarii contorului semidirect care se va amplasa la limita de proprietate utilizator; BMPT semidirect se va echipa cu: Un ansamblu de transformatoare de curent de 125/5A pentru utilizatori de joasa tensiune trifazata cu puterea de pana la 200kW (DMI 031055RO); Contrapanou, Adaptor pentru instalarea contorului AEM tip DMI 031069RO in montaj semidirect; Un intreruptor de joasa tensiune 80 A si separator 100 A. BMPT se va echipa conform FT 124 MAT, ed. 4; va fi legat la o priza artificiala de impamantare a instalatiei de utilizare, fiind amplasata la limita de proprietate pe domeniul privat. Realizarea suportului betonat si a prizei de impamantare se face prin grija si pe cheltuiala beneficiarului. Se vor pastra distantele normate fata de celelalte instalatii. Racordarea la RED a instalatiei de producere CEF 42,953 kW se va realiza in instalatia de utilizare a clientului in tabloul general de distributie, iar debitarea in RED a energiei produse se va realiza prin instalatia de alimentare mentionata mai sus. Contorul , se va inlocui cu un contor electronic inteligent programat cu dublu sens pentru masurarea energiei electrice absorbite/evacuate din/in retea, pe instalatia de alimentare din reteua operatorului de distributie.</t>
  </si>
  <si>
    <t>Pentru realizarea sporului de putere: Se vor utiliza instalatiile existente si se va inlocui disjunctorul trifazat existent cu un disjunctor trifazat nou proiectat de 40A, iar contorul electronic trifazat inteligent existent se va programa cu dublu sens pentru masurarea energiei electrice absorbite/evacuate din/in retea si pentru a asigura noua putere solicitata (Pa=20,00 kW), pe instalatia de alimentare din reteua operatorului de distributie, in BMPT existent.</t>
  </si>
  <si>
    <t>-Se vor utiliza instalatiile existente si se va monta un contor electronic inteligent trifazat programat cu dublu sens pentru masurarea energiei electrice absorbite/evacuate din/in retea, pe instalatia de alimentare din reteua operatorului de distributie, inlocuindu-se cel existent. Contorul trifazat existent, cu seria 001000022796814, se va demonta si se va preda catre UTR ILFOV. -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</si>
  <si>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Pentru acordarea sporului de putere la 63 Kw,se vor realiza urmatoarele lucrari: Bransament subteran, cablu JT 3x150+ 95N &lt;(&gt;,&lt;)&gt;din CS existenta,tip DS 4558 RO ,amplasata langa PTAB 4309 (L traseu=250 m ),la un BMPT S1 ,realizat cf. FT 257 MAT,ed.01,montat pe terenul beneficiarului,la limita de proprietate. BMPT S1 va fi echipat astfel: -Un ansamblu de transformatoare de current 125/5 A/A,DMI 031055 RO; -Adaptor pentru instalarea contorului AEM; -Un intrerupator de joasa tensiune In=125A ; -Un separator de joasa tensiune Ir=160A. BMPT se va lega la o priza de pamant cuRp&lt;4 ohmi realizata prin grija utilizatorului. Cablul JT se va eticheta la ambele capete pentru identificare, atat la plecarea din CS cat si la BMPT proiectat. Dupa PIF,se vor demonta bransamentul aerian si BMPT existente,care vor fi transportate si predate la UTR Bucuresti SUD. ,, Racordarea la RED a instalatiei de producere CEF 37,857 kW se va realiza in instalatia de utilizare a clientului in tabloul general de distributie, iar debitarea in RED a energiei produse se va realiza prin instalatia de alimentare mentionata mai sus.</t>
  </si>
  <si>
    <t>Lucrari cuprinse in tariful de racordare: Pentru realizarea sporului de putere solicitat de catre beneficiar, se vor utiliza instalatiile electrice existente cu inlocuirea intreruptorului bipolar existent cu un nou intreruptor bipolar avand Ia=40A in BMPM. Racordarea la RED a instalatiei de producere CEF 3,00 kW se va realiza in instalatia de utilizare a clientului in tabloul general de distributie, iar debitarea in RED a energiei produse se va realiza prin instalatia de alimentare existenta (mentionata mai sus). In BMPM existent contorul electronic inteligent monofazat se va reprograma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Ia=16A, protectie la scurtcircuit Ia=16A,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</si>
  <si>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si se va inlocui disjunctorul monofazat existent cu un disjunctor monofazat nou proiectat de 50A, iar contorul electronic monfazat inteligent existent se va programa cu dublu sens pentru masurarea energiei electrice absorbite/evacuate din/in retea si pentru a asigura noua putere solicitata (Pa=9,00 kW), pe instalatia de alimentare din reteaua operatorului de distributie, in BMPM existent. Nota: Valoarea executiei lucrarilor pentru sporul de putere va fi suportata de catre Operatorul de distributie conf. Ordin ANRE 87/2014.</t>
  </si>
  <si>
    <t>Pentru realizarea sporului de putere, se vor utiliza instalatiile existente si se va inlocui disjunctorul din BMPT-ul existent, cu un disjunctor trifazat Ir=32 A nou, iar contorul se va programa pentru noua putere solicitata (Pabs= 18 kW) si cu dublu sens pentru masurarea energiei electrice absorbite/evacuate din/in retea, pe instalatia de alimentare din reteua operatorului de distributie.</t>
  </si>
  <si>
    <t>... Bransament trifazat subteran alimentat din LEA existenta aferenta PTA 5121, realizat cu cablu 3x25+16C DC4126(l=47m) pana la un BMPT cu siguranta pentru curent maxim absorbit de consumator de 63A si reglaj la Ir =40A. BMPT-ul va fi de tipul FT 133_MAT prevazut cu incuietoare robusta din metal sau material plastic dur, cu sistem montaj ingropat in beton si o inaltime de min. 1,40 m de la sol si va fi amplasat pe domeniul public, la limita de proprietate . Vechiul contor cu seria UAEEEDN20810328766 se va demonta si preda la UTR Ilfov Vest . Se va programa contorul conform sporului de putere. Contorul inteligent trifazat se va programa cu dublu sens pentru masurarea energiei electrice absorbite/evacuate din/in retea, pe instalatia de alimentare din reteua operatorului de distributie&lt;(&gt;,&lt;)&gt;</t>
  </si>
  <si>
    <t>Se vor utiliza instalatiile existente iar contorul electronic inteligent monofazat se va programa cu dublu sens pentru masurarea energiei electrice absorbite/evacuate din/in retea, pe instalatia de alimentare din reteua operatorului de distributie, in FDCP existent.</t>
  </si>
  <si>
    <t>Se vor utiliza instalatiile existente &lt;(&gt;,&lt;)&gt; inlocuindu-se disjunctorul monofazat existent de 20A cu un disjunctor monofazat cu Ir=32A &lt;(&gt;,&lt;)&gt; in FDCP existent , iar contorul electronic inteligent monofazat existent se va programa cu dublu sens pentru masurarea energiei electrice absorbite/evacuate din/in retea, pe instalatia de alimentare din reteua operatorului de distributie . In instalatia de utilizare la iesirea din invertor catre TG client se va monta de catre OD un contor monofazat , de masurare a energiei electrice produse de centrala , inclusiv sistemul de comunicatie aferent acestui contor. Blocul de masura pentru contorul de masurare a energiei electrice produse se va monta de firma executanta, pe cheltuiala beneficiarului .</t>
  </si>
  <si>
    <t>Racordarea la RED a instalatiei de producere CEF 5,28 kW se va realiza in instalatia de utilizare a clientului in tabloul general de distributie, iar debitarea in RED a energiei produse se va realiza prin instalatia de alimentare existenta (mentionata mai sus), cu urmatoarele modificari: Se va inlocui contorul existent cu un contor inteligent trifazat nou, programat pentru inregistrare cu dublu sens pentru masurarea energiei electrice absorbite/evacuate din/in retea, pe instalatia de alimentare din reteaua operatorului de distributie, (conform puterii avizate, care se va monta pe rama metalica existenta.) Lucrari in afara tarifului de racordare: Beneficiarul are obligatia de a dimensiona coloana de utilizare intre BMPT si tabloul general de distributie consumator/producator, conform puterii avizate consumator/producator. Instalatia de producere a utilizatorului va fi prevazuta obligatoriu cu un bloc de masura si protectii echipata cu urmatoarele protectii: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</si>
  <si>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Sporul de putere se va realiza prin inlocuirea BMPM-ului existent, cu BMPT 40A, tip FT 124 MAT, ed.04. BMPT 40A, se va monta in locul BMPM-ului existent. BMPT 40A, se va alimenta din cofret M4 existent, printr-un cablu 3x10+6C. Racordarea la RED a instalatiei de producere CEF 9,75 kW se va realiza in instalatia de utilizare a clientului in tabloul general de distributie, iar debitarea in RED a energiei produse se va realiza prin instalatia de alimentare mentionata mai sus. Contorul existent, se va inlocui cu un contor electronic inteligent programat cu dublu sens pentru masurarea energiei electrice absorbite/evacuate din/in retea, pe instalatia de alimentare din reteua operatorului de distributie.</t>
  </si>
  <si>
    <t>Sporul de putere se va realiza: -Montare pe cabluri existente o cutie de exterior destinata furnizarii CF-180A, tip DS 4558 RO, echipata in vederea montarii contorului semidirect, prevazuta cu sir de cleme tip DS4533RO, care se va amplasa pe suport betonat, in locul nisei imobil. Cutia de exterior destinata furnizarii se va echipa cu: - un ansamblu de transformatoare de curent de 125/5 [A/A]; - un adaptor pentru instalarea contorului AEM tip DMI 031069 RO in montaj semidirect; - un intrerupator de joasa tensiune de 180A si un separator 250A. Se va realiza o priza de pamant corespunzatoare la cutia de furnizare, prin grija si cheltuiala utilizatorului; Racordarea la RED a instalatiei de producere CEF 75,44 kW se va realiza in instalatia de utilizare a clientului in tabloul general de distributie, iar debitarea in RED a energiei produse se va realiza prin instalatia de alimentare proiectata (mentionata mai sus). Se va inlocui/programa contorul existent cu contor smart trifazat in montaj semidirect pentru inregistrarea dublu sens 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</si>
  <si>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,,Lucrari cuprinse in tariful de racordare: Pentru realizarea sporului de putere solicitat de catre beneficiar, se vor utiliza instalatiile electrice existente cu inlocuirea intreruptorului tetrapolar existent Ia=20A cu un nou intreruptor tetrapolar Ia=40A. Racordarea la RED a instalatiei de producere CEF 2x5,00 kW se va realiza in instalatia de utilizare a clientului in tabloul general de distributie, iar debitarea in RED a energiei produse se va realiza prin instalatia de alimentare proiectata (mentionata mai sus). In BMPT existent se va monta un contor electronic inteligent trifazat si se va programa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</si>
  <si>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Pentru realizarea sporului de putere: Bransament trifazat subteran alimentat din LES aferenta PTAB 4094 realizat cu 3x25+16C tip DC4126RO, de lungime L= 37m, pana la un BMPT pentru curent maxim absorbit de consumator de 63A si reglaj realizat din contor conform puterii solicitate, tip FT_133_MAT, Ed.05/03.04.2020, prevazut cu incuietoare robusta din metal sau material plastic dur, cu sistem montaj ingropat in beton si o inaltime de min. 1,40 m de la sol, ce va fi legat la priza de pamant a instalatiei de utilizare. BMP-ul se va amplasa la limita de proprietate.BMP-ul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-Racordarea in reteaua de joasa tensiune aeriana, pe cablu de NUL, se va realiza cu doua legaturi distincte (doua cleme). - Daca Primaria nu isi da acordul pentru spargere si refacere pavaj , lucrarea se va face cu subtraversare , iar valoarea avizului va ramane neschimbata. Costul mediu pentru realizarea unui bransament trifazat din LES 0,4kV este de 2060lei. Contorul monofazat existent, cu seria UAEEEDN16510046262, se va demonta, BMPM-ul si bransamentul monofazat va fi dezafectat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</si>
  <si>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&lt;(&gt;,&lt;)&gt; cu inlocuirea disjunctorului trifazat existent cu un disjunctor trifazat cu Ir=40A , in BMPT existent , si se va monta un contor electronic inteligent trifazat programat cu dublu sens pentru masurarea energiei electrice absorbite/evacuate din/in retea, pe instalatia de alimentare din reteua operatorului de distributie , inlocuindu-se cel existent . Contorul trifazat existent , se va demonta si se va preda catre UTR ILFOV .</t>
  </si>
  <si>
    <t>... Se vor utiliza instalatiile existente si se va monta un contor electronic inteligent trifazatprogramat cu dublu sens pentru masurarea energiei electrice absorbite/evacuate din/in retea, pe instalatia de alimentare din reteua operatorului de distributie, inlocuindu-se cel existent.Contorul trifazat existent, cu seria 001000028178517,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</si>
  <si>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Se vor utiliza instalatiile existente, cu inlocuirea disjunctorului monofazat existent cu un disjunctor monofazat cu Ir=50A , in BMPM existent , iar contorul electronic inteligent monofazat existent se va programa cu dublu sens pentru masurarea energiei electrice absorbite/evacuate din/in retea, pe instalatia de alimentare din reteua operatorului de distributie .</t>
  </si>
  <si>
    <t>... Pentru realizarea sporului de putere: Se vor utiliza instalatiile existente si se va monta un contor electronic monofazat programat cu dublu sens pentru masurarea energiei electrice absorbite/evacuate din/in retea, pe instalatia de alimentare din reteua operatorului de distributie, inlocuindu-se cel existent si se va modifica din sistemul informatic puterea avizata. Contorul trifazat existent,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</si>
  <si>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si se va inlocui disjunctorul monofazat existent cu un disjunctor monofazat nou proiectat de 63A ,iar contorul electronic monofazat inteligent se va programa cu dublu sens pentru masurarea energiei electrice absorbite/evacuate din/in retea si pentru asigurarea noua putere solicitata (Pa=9,0kW), pe instalatia de alimentare din reteua operatorului de distributie, in BMPM existent.</t>
  </si>
  <si>
    <t>Pentru realizarea sporului de putere: SE va inlocui BMPT existent cu BMPT SEMIDIRECT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nu se poate obtine acordul primariei pentru spargere si refacere pavaj , lucrarea se va face cu subtraversare , iar valoarea avizului va ramane neschimbata. Se va demonta contorul de catre UT ILFOV. In instalatia de utilizare la iesirea din invertor catre TG client se va monta de catre OD un contor trifazat in montaj semidirect cu TC= 125/5 A/A, de masurare a energiei electrice produse de centrala, inclusiv sistemul de comunicatie aferent acestui contor</t>
  </si>
  <si>
    <t>Pentru realizarea sporului de putere: Se vor utiliza instalatiile electrice existente realizate cu cablu jt 2x10mmp si se va monta un contor electronic inteligent monofazat programat cu dublu sens pentru masurarea energiei electrice absorbite/evacuate din/in retea, pe instalatia de alimentare din reteua operatorului de distributie, reprogramandu-se pentru noua putere solicitata Pa=6kw. Contorul monofazat existent, cu seria 001000024430715 se va demonta.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</si>
  <si>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electrice existente realizate cu cablu jt 1x10+6C conform ATR: 01364911/ 12.12.2017 si se va inlocui disjunctorul monofazat existent cu un disjunctor monofazat nou proiectat de 50A si reprogramarea contorului monofazat inteligent pentru noua putere solicitata (Pa=9,055kW).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</si>
  <si>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Se vor utiliza instalatiile existente , iar contorul electronic monfazat inteligent existent se va programa cu dublu sens pentru masurarea energiei electrice absorbite/evacuate din/in retea si pentru a asigura noua putere solicitata (Pa=9,00 kW), pe instalatia de alimentare din reteaua operatorului de distributie, in BMPM existent.</t>
  </si>
  <si>
    <t>Se vor utiliza instalatiile existente , iar contorul electronic inteligent monofazat existent se va programa pentru noua putere solicitata (Pabs= 4kW) si cu dublu sens pentru masurarea energiei electrice absorbite/evacuate din/in retea, pe instalatia de alimentare din reteua operatorului de distributie, in BMPM existent.</t>
  </si>
  <si>
    <t>... Pentru realizarea sporului de putere: Se vor utiliza instalatiile existente si se va monta un contor electronic trifazat programat cu dublu sens pentru masurarea energiei electrice absorbite/evacuate din/in retea, pe instalatia de alimentare din reteua operatorului de distributie, inlocuindu-se cel existent &lt;(&gt;,&lt;)&gt; si se va modifica din sistemul informatic puterea avizata la (Pa=12kW). Contorul trifazat existent, ,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</si>
  <si>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 Se va inlocui disjunctor monofazat existent cu disjunctor Ima=63 A. Se vor utiliza instalatiile existente, iar contorul electronic inteligent trifazat existent se va programa cu dublu sens pentru masurarea energiei electrice absorbite/evacuate din/in retea, pe instalatia de alimentare din reteua operatorului de distributie.</t>
  </si>
  <si>
    <t>Se vor utiliza instalatiile existente si se va inlocui intrerupatorul existent cu unul de In=50A iar contorul electronic inteligent monofazat existent se va programa pentru noua putere solicitata (Pabs= 9kW) si cu dublu sens pentru masurarea energiei electrice absorbite/evacuate din/in retea, pe instalatia de alimentare din reteua operatorului de distributie, in BMPM existent.</t>
  </si>
  <si>
    <t>... Pentru realizarea sporului de putere: Se vor utiliza instalatiile existente si se va monta un contor electronic trifazat programat cu dublu sens pentru masurarea energiei electrice absorbite/evacuate din/in retea, pe instalatia de alimentare din reteua operatorului de distributie, inlocuindu-se cel existent &lt;(&gt;,&lt;)&gt; si se va modifica din sistemul informatic puterea avizata la (Pa=15kW). Contorul trifazat existent,  se va demonta si se va preda catre UT ILFOV. In instalatia de utilizare la iesirea din invertoar catre TG client se va monta de catre OD un contor, de masurare a energiei electrice produse de centrala, inclusiv sistemul de comunicatie aferent acestui contor. Blocul de masura pentru contorul de masurare a energiei electrice produse se va monta de firma executanta, pe cheltuiala beneficiarului.</t>
  </si>
  <si>
    <t>Bransament electric trifazat subteran alimentat din reteaua electrica de jt aferenta PT 1141, 1*250kVA; 20/0,4kV, folosind Bransament electric trifazat subteran alimentat din reteaua electrica de jt aferenta PT 1141, 1*250kVA; 20/0,4kV, folosind cablu electric de jt tetrapolar conform specificatiei tehnice DC 4126/11RO- 3x25+16c; L= 75m, protejat pe stalp cu tub din PVC cu Ø 40 mmp si manson termocontractabil, in canalizatie de tip A L= 65m, in tub de protectie pliabil cu Ø 50 mmp conform DS 4247 RO, cu montare BMPT PAFS (poliester armat cu fibra de sticla), conform FT 133_MAT ed. 5, echipata cu rama de contor de tip T6A4 conform specifica?iei DH 2414 RO pentru contor trifazat; contor electronic intelligent ce se va programa cu dublu sens pentru masurarea energiei electrice absorbite/evacuate din/in retea; prevazut cu incuietoare robusta din metal sau material plastic dur, cu sistem montaj ingropat in beton si o inaltime de min. 1,40m de la sol, prevazut cu separator trifazat si intrerupator trifazat cu protectie la suprasarcina si scurtcircuit Inom.=63A, la limita de proprietate, pe domeniul public. NOTA: Costul mediu pentru realizarea unui bransament trifazat din LEA/mixt 0,4 kV este de 2430 lei. 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NOTA: Costul mediu pentru realizarea unui bransament trifazat din LEA/mixt 0,4 kV este de 2430 lei. 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</si>
  <si>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Pentru realizarea sporului de putere, se vor utiliza instalatiile existente si se va inlocui disjunctorul din BMPM-ul existent, cu un disjunctor monofazat Ir=40 A nou, iar contorul se va programa pentru noua putere solicitata (Pabs= 8 kW) si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monofazat programat cu dublu sens pentru masurarea energiei electrice absorbite/evacuate. Pentru situatia data, in care schema electrica a centralei contine sistem de stocare a energiei electrice: ?Productie Cd ? Consum Ci = Energie electrica livrata in retea pentru decontare prosumator ? furnizor (Diferenta &gt;=0 )? *Cd = Contor de decontare **Ci = Contor aggregator Generator + Acumulator Conform ord. ANRE . 87/2014 SPOR PUTERE &lt;= 50% din Pa solicitata initial ( 5.5 kW) =&gt;Solutia va fi cu Lucrari de inlocuire ce se vor realiza prin grija si pe cheltuiala SC E-distributie SA : Se va utiliza instalatia de racordare existenta si se va inlocui prin grija SC E - Distributie SA disjunctorul existent cu disjunctor Ima= 40 A</t>
  </si>
  <si>
    <t>Utilizarea instalatiilor existente aferente PT 5218, cu inlocuirea disjunctorului trifazat existent cu un disjunctor trifazat cu Ir=25 A, cu reprogramarea contorului trifazat, programat cu dublu sens, pentru masurarea energiei electrice absorbite/evacuate din/in retea si pentru a asigura noua putere solicitata ( Pa=15,0kW), pe instalatia de alimentare din reteua operatorului de distributie.</t>
  </si>
  <si>
    <t>Se vor utiliza instalatiile existente si se va reprograma contorul electronic inteligent trifazat cu dublu sens pentru masurarea energiei electrice absorbite/evacuate din/in retea, pe instalatia de alimentare din reteua operatorului de distributie, in FDCP existent. Se va inlocui disjunctorul TRIFAZAT de 16A existent cu unul pentru curent maxim absorbit de consumator de 25A si reglaj la Ir = 63A. Se va programa contorul conform sporului de putere.</t>
  </si>
  <si>
    <t>Se vor utiliza instalatiile existente conform ATR: 08365266 din 29.07.2021. Se va inlocui intreruptorul JT existent de 180A cu unul pentru curent maxim absorbit de consumator Ir=250A cu reglaj la 0,9 din In. Se va programa contorul conform sporului de putere. Se va programa contorul dublu sens pentru masurarea energiei electrice absorbite/evacuate din/in retea, pe instalatia de alimentare din reteua operatorului de distributie, in BMP existent. Lucrarile de modificare a instalatiei de racordare vor fi realizate pe cheltuiala operatorului de distributie.</t>
  </si>
  <si>
    <t>Sporul de putere absorbita se va asigura prin executarea urmatoarelor lucrari: -schimbare coloana si protectii trifazice Ir=20A cu Ir=40A in FDCP existent. Se va inlocui contorul existent seria: 0040021890 cu un contor inteligent trifazat nou, programat pentru inregistrare cu dublu sens pentru masurarea energiei electrice absorbite/evacuate din/in retea, pe instalatia de alimentare din reteaua operatorului de distributie, (conform puterii avizate, care se va monta pe rama metalica existenta.)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</si>
  <si>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electrice existente si se va inlocui disjunctorul trifazat existent cu un disjunctor trifazat nou proiectat de 32A si reprogramarea contorului trifazat inteligent pentru noua putere solicitata (Pa=16,010kW).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</si>
  <si>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Racordarea la RED a instalatiei de producere CEF se va realiza in instalatia de utilizare a clientului in tabloul general de distributie, iar debitarea in RED a energiei produse se va realiza prin instalatia de alimentare existenta (mentionata mai sus). Contorul  existent se va programa pentru inregistrarea dublu sens a energiei electrice absorbite/evacuate din/in retea, pe instalatia de alimentare din reteua operatorului de distributie. In instalatia de utilizare la iesirea din invertor catre TG Client se va monta un contor trifazat in montaj direct amplasat in BMPT PAFS (poliester armat cu fibra de sticla), conform FT 133_MAT ed. 5, echipata cu rama de contor de tip T6A4 conform specifica?iei DH 2414 RO pentru contor trifazat; prevazut cu incuietoare robusta din metal sau material plastic dur, cu sistem montaj ingropat in beton si o inaltime de min. 1,40m de la sol, prevazut cu separator trifazat si intrerupator trifazat cu protectie lasuprasarcina si scurtcircuit Inom.=50A .Blocul de masura pentru contorul de masurare a energiei electrice produse se va monta de firma executanta.</t>
  </si>
  <si>
    <t>... Se va monta in BMPT existent un contor electronic trifazat (SMART METER) programat pentru inregistrarea dublu sens a energiei electrice absorbite/evacuate din/in retea, pe instalatia de alimentare din reteua operatorului de distributie.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t>
  </si>
  <si>
    <t>Racordarea la RED a instalatiei de producere CEF 26,319 kW se va realiza in instalatia de utilizare a clientului in tabloul general de distributie, iar debitarea in RED a energiei produse se va realiza prin instalatia de alimentare mentionata mai sus. Contorul  electronic inteligent se va reprogramat cu dublu sens pentru masurarea energiei electrice absorbite/evacuate din/in retea, pe instalatia de alimentare din reteua operatorului de distributie.</t>
  </si>
  <si>
    <t>Lucrari cuprinse in tariful de racordare: Pentru asigurarea sporului de putere solicitat de catre beneficiar, se vor utiliza instalatiile electrice existente cu programarea contorului inteligent pentru Pa=25,00 kW si cu plata tarifului Tu. Racordarea la RED a instalatiei de producere CEF 15,00 kW se va realiza in instalatia de utilizare a clientului in tabloul general de distributie, iar debitarea in RED a energiei produse se va realiza prin instalatia de alimentare existenta (mentionata mai sus). In BMPT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Ia=25A, protectie la scurtcircuit Ia=25A,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</si>
  <si>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 Se vor utiliza instalatiile existente conform ATR: 10457600 Se va inlocui disjunctorul monofazat existent cu unul pentru curent maxim absorbit de consumator de 63A si reglaj la Ir = 50A.Se va inlocui contorul existent cu seria 3081003095 cu unul Smart. Se va programa contorul conform sporului de putere. Se va programa contorul dublu sens pentru masurarea energiei electrice absorbite/evacuate din/in retea, pe instalatia de alimentare din reteua operatorului de distributie, in BMP existent. Vechiu contor cu seria 3081003095 se preda la UTR Ilfov Vest.</t>
  </si>
  <si>
    <t>... Conform ord. ANRE . 87/2014 SPOR PUTERE &lt;= 50% din Pa solicitata initial ( 9 kW) =&gt;Solutia va fi cu Lucrari de inlocuire ce se vor realiza prin grija si pe cheltuiala SC E-distributie SA : Se va utiliza instalatia de racordare existenta si se va inlocui prin grija SC E - Distributie SA disjunctorul existent cu disjunctor trifazat Ima= 20 A, in bmpt ex. Se va monta in BMPT existent un contor electronic trifazat (SMART METER) programat pentru inregistrarea dublu sens a energiei electrice absorbite/evacuate din/in retea, pe instalatia de alimentare din reteua operatorului de distributie. Nota: Materialele rezultate din dezafectari se vor preda catre UTR.</t>
  </si>
  <si>
    <t>Bransament trifazat subteran alimentat din LEA aferenta PTZ 7429 realizat cu 3x25+16C tip DC4126RO, de lungime L= m, pana la un BMPT pentru curent maxim absorbit de consumator de 40A, tip FT_133_MAT, Ed.05/03.04.2020, prevazut cu incuietoare robusta din metal sau material plastic dur, cu sistem montaj ingropat in beton si o inaltime de min. 1 ,40 m de la sol, ce va fi legat la priza de pamant a instalatiei de utilizare. BMP-ul se va amplasa la limita de proprietate.BMP-ul realizat conform GHID PENTRU PROIECTARE SI EXECUTIE BRANSAMENTE SI LINII SCURTE JT Ed. 01 15/12/2016. Costul mediu pentru realizarea unui bransament trifazat din LEA 0,4kV este de 2430 lei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Daca Primaria nu isi da acordul pentru spargere si refacere pavaj , lucrarea se va face cu subtraversare , iar valoarea avizului va ramane neschimbata.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t>
  </si>
  <si>
    <t>Conform ord. ANRE . 87/2014 SPOR PUTERE &lt;= 50% din Pa solicitata initial ( 9 kW) =&gt;Solutia va fi cu Lucrari de inlocuire ce se vor realiza prin grija si pe cheltuiala SC E-distributie SA : Se va utiliza instalatia de racordare existenta si se va inlocui prin grija SC E - Distributie SA disjunctorul existent cu disjunctor trifazat Ima= 20 A, in bmpt ex. Se va monta in BMPT existent un contor electronic trifazat (SMART METER) programat pentru inregistrarea dublu sens a energiei electrice absorbite/evacuate din/in retea, pe instalatia de alimentare din reteua operatorului de distributie. Nota: Materialele rezultate din dezafectari se vor preda catre UTR.</t>
  </si>
  <si>
    <t>Se vor utiliza instalatiile existente cu inlocuire disjunctor existent cu disjunctor 63 A nou proiectat. contor electronic inteligent programat cu dublu sens pentru masurarea energiei electrice absorbite/evacuate din/in retea, pe instalatia de alimentare din reteua operatorului de distributie</t>
  </si>
  <si>
    <t>-,,Pentru realizarea sporului de putere, se vor utiliza instalatiile existente si se va inlocui disjunctorul din BMPT-ul existent, cu un disjunctor trifazat Ir=63 A nou, iar contorul se va programa pentru noua putere solicitata (Pabs= 32 kW) si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t>
  </si>
  <si>
    <t>Se va utiliza bransamentul monofazat existent realizat conform ATR 09884277/03.05.2022 cu inlocuirea disjunctorului de 32 A cu unul de 40 A. Contorul Smart Meter existent se va programa conform puterii avizate. Contorul electronic inteligent monofazat existent se va programa pentru masurarea energiei electrice absorbite/evacuate din/in retea cu dublu sens pe instalatia de alimentare din reteaua operatorului de distributie, in FDCP existent. Se va monta un bloc de masura monofazat in instalatia de utilizare de catre firma executanta, iar in blocul de masura se va monta de catre OD un contor monofazat pentru masurarea energiei electrice produse de centrala fotovoltaica. Blocul de masura se va realiza pe cheltuiala beneficiarului. Conform ord. ANRE 87/2014 disjunctorul se va inlocui prin grija si pe cheltuiala SC E-distributie SA.</t>
  </si>
  <si>
    <t>Se va inlocui disjunctor trifazat existent Ima=20 A cu disjunctor trifazat Ima=32 A. Se va monta in BMPT existent un contor electronic trifazat (SMART METER) programat pentru inregistrarea dublu sens 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</si>
  <si>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Pentru realizarea sporului de putere: Din CS existent se va monta un cablu jt 3x95+50N, tip DC4146RO, in lungime de 60m protejat in tub riflat de diametru 125mm2 pana la un BMPT SEMIDIRECT format din cutie realizata conform FT-257 editia 2, ansamblu TC 125/5A tip DMI 031055, adaptor contor in montaj semidirect pe TC JT, intrerup?tor automat 80A. BMP-ul se va amplasa la limita de proprietate. BMP-ul realizat conform GHID PENTRU PROIECTARE SI EXECUTIE BRANSAMENTE SI LINII SCURTE JT Ed. 01 15/12/2016. NOTA:La traversarea drumurilor de orice fel cablurile de JT/MT sa fie protejate in tub de protectie din material plastic de tip ?greu? conform DS 4235/1 ? 6 PVC(rezistenta la compresie 1250 N) respectiv DS 4235/ 7 ? 8 PE(rezistenta la compresie 750 N). - Racordarea in reteaua de joasa tensiune aeriana, pe cablu de NUL, se va realiza cu doua legaturi distincte (doua cleme). - Daca Primaria nu isi da acordul pentru spargere si refacere pavaj , lucrarea se va face cu subtraversare , iar valoarea avizului va ramane neschimbata. Se vor dezafecta bransamentul trifazat existent si BMPT-ul existent. Se va demonta contorul existent.</t>
  </si>
  <si>
    <t>Pentru realizarea sporului de putere, se vor utiliza instalatiile existente si se va inlocui disjunctorul din BMPM-ul existent, cu un disjunctor monofazat Ir=50A nou, iar contorul se va programa pentru noua putere solicitata (Pabs= 8 kW) si cu dublu sens pentru masurarea energiei electrice absorbite/evacuate din/in retea, pe instalatia de alimentare din reteua operatorului de distributie. In instalatia de utilizare la iesirea din invertor catre TG client se va monta de catre OD un contor monofazat, de masurare a energiei electrice produse de centrala, inclusiv sistemul de comunicatie aferent acestui contor. Blocul de masura pentru contorul de masurare a energiei electrice produse se va monta de firma executanta, pe cheltuiala beneficiarului. Lucrarile de modificare a instalatiei de racordare vor fi realizate pe cheltuiala operatorului de distributie.</t>
  </si>
  <si>
    <t>Se vor utiliza instalatiile existente cu contor electronic inteligent programat cu dublu sens pentru masurarea energiei electrice absorbite/evacuate din/in retea, pe instalatia de alimentare din reteua operatorului de distributie</t>
  </si>
  <si>
    <t>Pentru realizarea sporului de putere, se vor utiliza instalatiile existente si se va inlocui disjunctorul din BMPM-ul existent, cu un disjunctor monofazat Ir=50 A nou, iar contorul se va programa pentru noua putere solicitata (Pabs= 9 kW) si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monofazat programat cu dublu sens pentru masurarea energiei electrice absorbite/evacuate. NOTA : Conform Ord. ANRE . 87/2014 - SPOR PUTERE &lt;= 50% din Pa solicitata initial ( 6 kW) inlocuirea disjunctorului existent se va face prin grija si pe cheltuiala E - Distributie Muntenia.</t>
  </si>
  <si>
    <t>Pentru realizarea sporului de putere, se vor utiliza instalatiile existente, conform aviz 1414859/04.12.2017 si se va inlocui disjunctorul din BMPT-ul existent, cu un disjunctor trifazat Ir=25 A nou, iar contorul se va programa pentru noua putere solicitata (Pabs= 15,3 kW) si cu dublu sens pentru masurarea energiei electrice absorbite/evacuate din/in retea, pe instalatia de alimentare din reteua operatorului de distributie. Pentru realizarea sporului de putere: Conform ord. ANRE . 87/2014 SPOR PUTERE &lt;= 50% din Pa solicitata initial ( 12 kW) =&gt;Solutia va fi cu Lucrari de inlocuire ce se vor realiza prin grija si pe cheltuiala SC E-distributie SA : Se va utiliza instalatia de racordare existenta si se va inlocui prin grija SC E - Distributie SA disjunctorul existent cu disjunctor Ima= 25 A In conformitate cu ORD ANRE 15/2022 este necesara montarea unui BMP in cadrul instalatiei de utilizare intre iesirea invertorului si intrarea din TG client in care OD vamonta un contor de energie electrica in montaj direct in vederea masurarii energie electrice produse din centrala fotovoltaica. - BMP-ul se va monta de firma executanta pe cheltuiala beneficiarului.</t>
  </si>
  <si>
    <t>Conform aviz CTES nr. 303/2022 si conform aviz CTE nr. 50/2/17.11.2022- Varianta 1, faza studiu de solutie si anume: Racordarea parcului fotovoltaic CEF Crevedia la bara 110kV Buftea, prin intermediul unei celule 110kV, sectionarea barei de 110kV printr-o cupla longitudinala, LES 110kV in lungime de 4,5km ?i sta?ie de transformare 20/110kV nou proiectat? pentru CEF producator. Lucrarile pe tarif de racordare:  Extinderea barei de 110kV din statia 110kV Buftea prin urm?toarele lucr?ri: - sectionarea barei de 110 kV printr-o cupla longitudinala echipata cu intrerupator si doua separatoare utilizandu-se un modul hibrid bara, echipat cu un intrerupator 110 kV si 2 separatoare 110 kV cu CLP; - montarea unei celule noi 110kV pentru racordarea CEE 10 MW Crevedia ce va fi echipata cu un modul hibrid care va avea intrarea aeriana si iesirea in cablu catre una dintre cele doua sectii de bare; - montare grup de m?sura cu 3 transformatoare de m?sur? curent ?i 3 de tensiune pentru m?sur? de decontare, contor ?i analizor de calitate a energiei electrice (Contorul se va asigura de catre Operatorul de Distributie EDM); - amenajare camer? de comand? pentru montarea dulapurilor de comand? ?i protec?ii aferente celulei 110kV proiectat?; - celula va avea protec?ii ?i automatiz?ri proprii corespunz?toare func?iei destinate, respectiv protec?ii complexe de distan?? ?i protec?ie diferen?ial? de linie; - realizare circuite de m?sur? ?i extinderea serviciilor auxiliare c.a. ?i c.c. existente în sta?ie; - integrarea celulei în sistemul SCADA existent, parametrizare protec?ii; - integrarea celulelor noi proiectate în sistemul de telecontrol al EDM prin racordarea la TPT existent; - parametrizare protec?iilor existente (DRRI, comenzi locale, m?surare ?i interblocaje din sta?ie). Modulul 110 kV CEF Crevedia va fi amplasat pe trenul ocupat de aparatajul de rezerva depozitat in statie. Platforma betonata pentru depozitare echipamente electrice se va reamplasa in incinta cladirii ce a fost folosita ca domiciliu pentru personalul de desemnare operare. Costurile pentru aceasta relocare vor fi suportate de catre Utilizator/ Producator si au fost cuprinse in Devizul general. Noile celule proiectate de LES 110 kV ?i de CL 110 kV din sta?ia 110 kV Buftea vor respecta cerin?ele NTE 011/12/00, din punct de vedere al echipamentelor secundare de comand? ? control, protec?ii ?i automatiz?ri necesare pentru LES 110 kV/Trafo 110 kV/ CL 110 kV, respectiv se vor integra în DMS ? SCADA existent? a sta?iei 110 kV Buftea de la momentul realiz?rii lucr?rilor de racordare pentru CEF Crevedia Lucrari prin grija utilizatorului : ? racord LES 110kV+FO in lungime de 4,7 km; ? statie de transformare 110/MT aferenta CEF Crevedia, inclusiv celula 110 kV bloc trafo-LES 110kV cu intreruptor (dispozitivul general, dispozitivul de interfata cu protectiile aferente); statia va fi echipata cu 1 transformator de 16 MVA, în construc?ie suprateran? exterioar? pentru partea de 110 kV ?i în construc?ie de tip interior pentru partea de MT, comand?, servicii interne. ? TNP-urile din noua celul? comun? de Trafo+LES 110 kV proiectat? din sta?ia 110 kV CEF Crevedia 10 MW vor avea incluse, printre altele, urm?toarele func?ii de protec?ie de antiinsularizare: func?ia de protec?ie de maxim? tensiune, func?ia de protec?ie de maxim? frecven??, func?ia de protec?ie de minim? ? partea de MT va avea bara simpla echipata cu celule MT de linie, de TSI, de transformator ?i de compensare ? dac? va fi nevoie. La celulele de linie vor fi racordate sosirile de la CEF. ? statia va avea un container destinat protectiilor - comenzilor - controlului si serviciilor proprii de curent continuu si curent alternativ. Alimentarea seviciilor proprii c.c. se va face dintr-un dulap climatizat de acumulatoare performante cu gel de 220 V c.c.- 150 Ah, legat in tampon cu redresor automat. ? lucr?rile de realizare a re?elei electrice din CEF, respectiv re?eaua electric? de cabluri MT,jt, posturi trafo ? realizare cale de comunicatie de la instalatiile de monitorizare si instalatiile de reglaj secundar ale noii centrale pana la interfata cu Transelectrica; ? montare analizor pentru monitorizarea calitatii energiei electrice.</t>
  </si>
  <si>
    <t>... Se vor utiliza instalatiile existente, iar contorul electronic inteligent existent se va programa cu dublu sens pentru masurarea energiei electrice absorbite/evacuate din/in retea, pe instalatia de alimentare din reteua operatorului de distributie.</t>
  </si>
  <si>
    <t>Se vor utiliza instalatiile existente, iar contorul electronic inteligent monofazat existent se va programa pentru masurarea energiei electrice absorbite/evacuate din/in retea cu dublu sens pe instalatia de alimentare din reteaua operatorului de distributie, in BMPM existent. Se va monta un bloc de masura monofazat in instalatia de utilizare de catre firma executanta, iar in blocul de masura se va monta de catre OD un contor monofazat pentru masurarea energiei electrice produse de centrala fotovoltaica. Blocul de masura se va realiza pe cheltuiala beneficiarului.</t>
  </si>
  <si>
    <t>Se vor utiliza instalatiile existente iar contorul electronic inteligent trifazat se va programa cu dublu sens pentru masurarea energiei electrice absorbite/evacuate din/in retea, pe instalatia de alimentare din reteua operatorului de distributie, in BMPT existent.</t>
  </si>
  <si>
    <t>Lucrari cuprinse in tariful de racordare: Racordarea la RED a instalatiei de producere CEF 12,50 kW se va realiza in instalatia de utilizare a clientului in tabloul general de distributie, iar debitarea in RED a energiei produse se va realiza prin instalatia de alimentare existenta (mentionata mai sus). In FDCP_6 existent se va monta un contor electronic inteligent trifazat programat cu dublu sens pentru masurarea energiei electrice absorbite/evacuate din/in retea, pe instalatia de alimentare din reteaua operatorului de distributie; Lucrari in afara tarifului de racordare: Instalatia de producere a utilizatorului va fi prevazuta obligatoriu cu urmatoarele protectii: protectie la suprasarcina Ia=20A, protectie la scurtcircuit Ia=20A,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</si>
  <si>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si se va monta un contor electronic inteligent trifazat programat cu dublu sens pentru masurarea energiei electrice absorbite/evacuate din/in retea, pe instalatia de alimentare din reteua operatorului de distributie, inlocuindu-se cel existent. Contorul trifazat existent, se va demonta si se va preda catre UT ILFOV.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</si>
  <si>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Se va inlocui disjunctor trifazat existent Ima=20 A cu disjunctor trifazat Ima=50 A,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t>
  </si>
  <si>
    <t>Bransament trifazat subteran , racordat din reteaua de joasa tensiune aferenta PT 2930/250 KVA , realizat cu cablu JT unificat tip ENEL 3x25+16C (DC4126) , avand lungimea de 12m , pozat in tub riflat, cu diametrul de 50mm , pana la un BMPT pentru curent maxim absorbit de consumator de 63A si reglaj din contor la 40A , conform FT-133_MAT Ed.05/03.04.2020 , prevazut cu incuietoare robusta din metal sau material plastic dur, cu sistem montaj ingropat in beton si o inaltime de minim 1,40m de la sol , ce va fi legat la priza de pamant a instalatiei de utilizare &lt;(&gt;,&lt;)&gt; amplasat la limita proprietatii , pe domeniul public . BMPT -ul se va realiza conform GHID PENTRU PROIECTARE SI EXECUTIE BRANSAMENTE SI LINII SCURTE JT Ed. 01/15.12.2016 . In instalatia de utilizare la iesirea din invertor catre TG client se va monta de catre OD un contor trifazat, de masurare a energiei electrice produse de centrala, inclusiv sistemul de comunicatie aferent acestuicontor. Blocul de masura pentru contorul de masurare a energiei electrice produse se va monta de firma executanta, pe cheltuiala beneficiarului. NOTA : 1) Racordarea la reteaua de joasa tensiune se face cu legatura dubla la NUL; 2) La executia bransamentelor in cablu cu nul concentric , cu punct de racord din LEA, se va respecta tehnologia de executie conform ghid bransamente si linii scurte, prin montarea terminalului jt compus din tub termocontractibil si calota cu 2 sau 4 iesiri , la capatul cablului montat pe stalp .</t>
  </si>
  <si>
    <t>Pentru realizarea sporului de putere in FDCP existent se va inlocui intrerupatorul automat monofazat existent de 25A cu unul nou de 32A. Racordarea la RED a instalatiei de producere CEF 6,48 kW se va realiza in instalatia de utilizare a clientului in tabloul general de distributie, iar debitarea in RED a energiei produse se va realiza prin instalatia de alimentare existenta (mentionata mai sus). In FDCP existent se va inlocui contorul seria: 001000702487516 cu un contor electronic inteligent monofazat programat cu dublu sens pentru masurarea energiei electrice absorbite/evacuate din/in retea, pe instalatia de alimentare din reteua operatorului de distributie;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undefect intre instalatia fotovoltaica si punctul de racord cu reteaua electrica; protectie la tensiune scazuta (sub 90%); protectie la supratensiune (peste 110%); protectie la cresterea frecventei (peste 51,5 Hz); protectie la scaderea frecventei (sub 49,5 Hz).</t>
  </si>
  <si>
    <t>Se vor utiliza instalatiile existente, iar contorul electronic inteligent trifazat existent se va programa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t>
  </si>
  <si>
    <t>In prezent utilizatorul este alimentat pe joasa tensiune printr-un contor trifazat montat in BMPT, aferent ATR 04887442; Eneltel: RO001E142597632, Putere avizata 9 kW. Se vor utiliza instalatiile existente iar contorul electronic inteligent trifazat se va programa cu dublu sens pentru masurarea energiei electrice absorbite/evacuate din/in retea, pe instalatia de alimentare din reteua operatorului de distributie, in BMPT existent.</t>
  </si>
  <si>
    <t>Sporul de putere consumator la 8 Kw se va realiza utilizand instalatiile existente. Racordarea la RED a instalatiei de producere CEF 7,018 kW se va realiza in instalatia de utilizare a clientului in tabloul general de distributie, iar debitarea in RED a energiei produse se va realiza prin instalatia de alimentare mentionata mai sus. Contorul existent, se va reprograma pentru masurarea energiei electrice absorbite/evacuate din/in retea, pe instalatia de alimentare din reteua operatorului de distributie.</t>
  </si>
  <si>
    <t>Se vor utiliza instalatiile existente, cu inlocuirea disjunctorului trifazat existent cu un disjunctor trifazat cu Ir=20A , in BMPT existent , iar contorul electronic inteligent trifazat existent se va programa cu dublu sens pentru masurarea energiei electrice absorbite/evacuate din/in retea, pe instalatia de alimentare din reteua operatorului de distributie . In instalatia de utilizare la iesirea din invertor catre TG client se va monta de catre OD un contor trifazat, de masurare a energiei electrice produse de centrala, inclusiv sistemul de comunicatie aferent acestui contor. Blocul de masura pentru contorul de masurare a energiei electrice produse se va monta de firma executanta, pe cheltuiala beneficiarului. NOTA : Conform Ord. ANRE . 87/2014 - SPOR PUTERE &lt;= 50% din Pa solicitata initial ( 9 kW) , inlocuirea disjunctorului existent se va face prin grija si pe cheltuiala E - Distributie Muntenia.</t>
  </si>
  <si>
    <t>Se va utiliza bransamentul trifazat existent realizat conform ATR 10289953/22.07.2022 cu inlocuirea disjunctorului de 32 A cu unul de 40 A. Contorul Smart Meter existent se va programa conform puterii avizate. Contorul electronic inteligent trifazat existent se va programa pentru masurarea energiei electrice absorbite/evacuate din/in retea cu dublu sens pe instalatia de alimentare din reteaua operatorului de distributie, in BMPT existent. Se va monta un bloc de masura trifazat in instalatia de utilizare de catre firma executanta, iar in blocul de masura se va monta de catre OD un contor trifazat pentru masurarea energiei electrice produse de centrala fotovoltaica. Blocul de masura se va realiza pe cheltuiala beneficiarului. Conform ord. ANRE 87/2014 disjunctorul se va inlocui prin grija si pe cheltuiala SC E-distributie SA.</t>
  </si>
  <si>
    <t>Sporul de putere se va realiza utilizand instalatiile existente. Racordarea la RED a instalatiei de producere CEF 17,998 kW se va realiza in instalatia de utilizare a clientului in tabloul general de distributie, iar debitarea in RED a energiei produse se va realiza prin instalatia de alimentare mentionata mai sus. Contorul, se va inlocui cu un contor electronic inteligent programat cu dublu sens pentru masurarea energiei electrice absorbite/evacuate din/in retea, pe instalatia de alimentare din reteua operatorului de distributie.</t>
  </si>
  <si>
    <t>Lucrari cuprinse in tariful de racordare : Racordarea la RED a instalatiei de producere CEF 1x78,48 kW se va realiza prin instalatia de utilizare a clientului in tabloul general de distributie, iar debitarea in RED a energiei produse se va realiza prin instalatia de alimentare existenta (mentionata mai sus). In instalatia electrica existenta contorul electronic inteligent trifazat se va programa cu dublu sens pentru masurarea energiei electrice absorbite/evacuate din/in retea, pe instalatia de alimentare din reteaua operatorului de distributie; Lucrari in afara tarifului de racordare : CEF se va racorda la nivelul de tensiune de 0,4 kV in tabloul electric general (TGD) existent al beneficiarului. Invertoarele utilizate trebuie sa corespunda cerintelor din Ordinul ANRE nr. 208/14.12.2018 pentru aprobarea ?Normei tehnice privind cerin?ele tehnice de racordare la retelele electrice de interes public pentru module generatoare, centrale formate din module generatoare si centrale formate din module generatoare offshore (situate in larg)? si sa se regaseasca in lista actualizata a invertoarelor declarate conforme cu cerintele Ord. 208/ 14.12.2018 publicata pe site-ul C.N. TRANSELECTRICA S.A. Lucrari in instalatia utilizatorului necesare pentru racordarea sistemului fotovoltaic: In instalatia de utilizare (producere) se prevad: - doua trepte de protectii redundante pentru monitorizare parametrii (minima, maxima tensiune, minima, maxima frecventa) si functionare in regim insularizat ? cu decuplare automata. In compartimentul utilizator se va monta un dispozitiv de interfata DDI. Instalatia trebuie sa fie prevazuta cu dispoztiv de interfata DDI , prevazute cu sistem de protectie de interfata conform Norma Tehnica ed.3: - protectie maximala de tensiune netemporizata; - protectie minimala de tensiune temporizata; - protectie maximala/minimala de frecventa netemporizata; - protectie de tensiune homopolara temporizata; -protectie impotriva deconectarilor de la retea (stabilite de comun acord intre EDM si producator in functie de caracteristicile retelei de distributie. Nota: functia de DDI poate fi integrata in interfata invertorului, daca acesta este prevazut corespunzator. In momentul depunerii dosarului de utilizare (conf. Ordinul ANRE 51/2019) pentru punerea in functiune a CEF, se vor prezenta scheme detaliate, teste si certificate de producator care sa ateste conformitatea invertoarelor cu Ordinul ANRE 208/2018. CEF, prin protectiile interne ale invertoarelor, dar si prin dispozitivul de interfata instalat, se va deconecta in cazul lipsei tensiunii din reteaua OD, evitand astfel functionarea in regim insularizat. Testele pot fi executate de firme autorizate care vor prezenta buletinele de verificare rezultate in urma testelor. Buletinele de verificare vor fi verificate de OD si dupa aprobare va fi dat acceptul de PIF. Utilizatorul are obligatia de a asigura serviciile interne in compartimentul de racordare si accesul nelimitat al personalului EDM la echipamentele instalate in compartimentul de racordare. Realizarea lucrarilor pentru instalatiile din aval de punctul de delimitare este in responsabilitatea utilizatorului si se efectueaza pe cheltuiala acestuia. </t>
  </si>
  <si>
    <t>Se va utiliza instalatie electrica existenta cu inlocuirea disjunctorului de 16A cu unu de 40A. Contorul  se va programa conform puterii avizate si pentru inregistrarea in dublu sens a energiei electrice absorbite/evacuate din/in retea, pe instalatia din reteaua operatorului de distributie. In instalatia de utilizare la iesirea din invertorul trifazat catre TG a beneficiarului se va monta un contor electronic trifazat pentru masurarea energiei electrice produse de CEF, inclusiv sistemul de comunicatie aferent acestui contor. Blocul pentru contorul de masurare a energiei electrice produse se va monta de catre firma executanta, pe cheltuiala beneficiarului.</t>
  </si>
  <si>
    <t>Pentru realizarea sporului de putere, se vor utiliza instalatiile existente si se va inlocui disjunctorul din BMPM-ul existent, cu un disjunctor monofazat Ir=40 A nou, iar contorul se va programa pentru noua putere solicitata (Pabs= 8 kW) si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monofazat programat cu dublu sens pentru masurarea energiei electrice absorbite/evacuate.</t>
  </si>
  <si>
    <t>... Se va utiliza instalatia de racordare existenta si se va inlocui disjunctorul existent cu disjunctor monofazat Ima= 50 A, in FDCP ex. Contorul electronic inteligent existent se va programa cu dublu sens pentru masurarea energiei electrice absorbite/evacuate din/in retea, pe instalatia de alimentare din reteua operatorului de distributie. Nota: Materialele rezultate din dezafectari se vor preda catre UTR.</t>
  </si>
  <si>
    <t>Conform ord. ANRE . 87/2014 SPOR PUTERE &lt;= 50% din Pa solicitata initial ( 6 kW) =&gt;Solutia va fi cu Lucrari de inlocuire ce se vor realiza prin grija si pe cheltuiala SC E-distributie SA : Se va utiliza instalatia de racordare existenta si se va inlocui prin grija SC E - Distributie SA disjunctorul existent cu disjunctor monofazat Ima= 40 A, in bmpm ex. Se va monta in BMPM existent un contor electronic MONOFAZAT (SMART METER) programat pentru inregistrarea dublu sens a energiei electrice absorbite/evacuate din/in retea, pe instalatia de alimentare din reteua operatorului de distributie. Nota: Materialele rezultate din dezafectari se vor preda catre UTR.</t>
  </si>
  <si>
    <t>- coloana noua din intrerupatorul jt nou cu cablu 3x240+150N (laprox=10m) din tablou jt nou cu montare cutie exterioara destinata furnizarii tip DS 4558 RO echipata in vederea montarii contorului semidirect ce se va amplasa pe suport betonat (tip PAFS pe fundatie de beton) . Cutia de exterior destinata furnizarii se va echipa cu: - un ansamblu de masura semidirecta unificata tip DMI031055RO, compus din 3xTC125/5 [A/A] conform DMI031006RO,matricola 530016 si CE in montaj semidirect si va fi prevazuta pe intrarea generala cu un separator general de 400A si un intrerupator automat de joasa tensine de 400 A cu Ireglaj = 280A. Priza de impamantare se va face in grija si cheltuiala beneficiarului. -se va desfiinta masura existenta. Se va inlocui contorul existent cu un contor electronic inteligent trifazat in montaj semidirect, programat cu dublu sens pentru masurarea energiei electrice absorbite/evacuate din/in retea, pe instalatia de alimentare din reteua operatorului de distributie; Formulei in cazul instalatiei de stocare :?Productie Cd ? Consum Ci = Energie electrica livrata in retea pentru decontare prosumator ? furnizor (Diferenta &gt;=0 )? *Cd = Contor de decontare **Ci = Contor agregator Generator + Acumulator. Lucrari in afara tarifului de racordare: Instalatia de producere a utilizatorului va fi prevazuta obligatoriu cu un bloc de masura si protectii echipata cu urmatoarele protectii : protectie la suprasarcina, protectie la scurtcircuit, care sa asigure deconectarea fara temporizare a instalatiei la un defect intre instalatia fotovoltaica si punctul de racord cu reteaua electrica; protectie la tensiune scazuta (sub 90%); protectie la supratensiune (peste 110%); protectie la cresterea frecventei (peste 51,5 Hz); protectie la scaderea frecventei (sub 49,5 Hz).</t>
  </si>
  <si>
    <t>Pentru realizarea sporului de putere, se vor utiliza instalatiile existente si se va inlocui disjunctorul din FDCP-ul existent, cu un disjunctor trifazat Ir=50 A nou, iar contorul se va programa pentru noua putere solicitata (Pabs= 27 kW) si cu dublu sens pentru masurarea energiei electrice absorbite/evacuate din/in retea, pe instalatia de alimentare din reteua operatorului de distributie. In instalatia de utilizare la iesirea din invertor catre TG client se va monta de catre OD un contor trifazat, de masurare a energiei electrice produse de centrala, inclusiv sistemul de comunicatie aferent acestui contor . Blocul de masura pentru contorul de masurare a energiei electrice produse se va monta de firma executanta, pe cheltuiala beneficiarului.</t>
  </si>
  <si>
    <t>Pentru realizarea sporului de putere, se vor utiliza instalatiile existente si se va inlocui disjunctorul din FDCP-ul existent, cu un disjunctor trifazat Ir=50 A nou, iar contorul se va programa pentru noua putere solicitata (Pabs= 27 kW) si cu dublu sens pentru masurarea energiei electrice absorbite/evacuate din/in retea, pe instalatia de alimentare din reteua operatorului de distributie. -,,In instalatia de utilizare la iesirea din invertor catre TG Client se va monta de catre instalatorul autorizat 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 -,,Pentru situatia data, in care schema electrica a centralei contine sistem de stocare a energiei electrice: ?Productie Cd ? Consum Ci = Energie electrica livrata in retea pentru decontare prosumator ? furnizor (Diferenta &gt;=0 )? *Cd = Contor de decontare **Ci = Contor aggregator Generator + Acumulator</t>
  </si>
  <si>
    <t>-Bransamentul existent se va dezafecta -Contorul cu seria 09193533 se va demonta de catre UT ILFOV - Bransament trifazat subteran alimentat din CD stradal aferenta PTA 7402 realizat cu 3x25+16C tip DC4126RO, de lungime L= 69m, pana la un BMPT pentru curent maxim absorbit de consumator de 63A si reglaj realizat din contor conform puterii solicitate, tip FT_133_MAT, Ed.05/03.04.2020, prevazut cu incuietoare robusta din metal sau material plastic dur, cu sistem montaj ingropat in beton si o inaltime de min. 1 ,40 m de la sol, ce va fi legat la priza de pamant a instalatiei de utilizare. BMP-ul se va amplasa la limita de proprietate.BMP-ul realizat conform GHID PENTRU PROIECTARE SI EXECUTIE BRANSAMENTE SI LINII SCURTE JT Ed. 01 15/12/2016. Costul mediu pentru realizarea unui bransament trifazat din LES 0,4kV este de 2060 lei fara TVA -,,In instalatia de utilizare la iesirea din invertor catre TG Client se va monta de catre instalatorul autorizatANRE pe cheltuiala beneficiarului un bloc de masura si protectie sigilabil, cu protectie separabila vizibila in cadrul blocului de masura/aval BMP catre TEG client dimensionata in functie de puterea instalata din cadrul grupului generator, in care OD va monta un contor electronic inteligent TRIFAZAT programat cu dublu sens pentru masurarea energiei electrice absorbite/evacuate. NOTA:La traversarea drumurilor de orice fel cablurile de JT/MT sa fie protejate in tub de protectie din material plastic de tip ?greu? conform DS 4235/1 ? 6 PVC(rezistenta la compresie 1250 N) respectiv DS 4235/ 7 ? 8 PE(rezistenta la compresie 750 N).</t>
  </si>
  <si>
    <t>Pentru realizarea sporului de putere, se vor utiliza instalatiile existente si se va inlocui disjunctorul din BMPT-ul existent, cu un disjunctor trifazat Ir=20 A nou, iar contorul se va programa pentru noua putere solicitata (Pabs= 10 kW) si cu dublu sens pentru masurarea energiei electrice absorbite/evacuate din/in retea, pe instalatia de alimentare din reteua operatorului de distributie. Pentru realizarea sporului de putere: Conform ord. ANRE . 87/2014 SPOR PUTERE &lt;= 50% din Pa solicitata initial ( 9 kW) =&gt;Solutia va fi cu Lucrari de inlocuire ce se vor realiza prin grija si pe cheltuiala SC E-distributie SA : Se va utiliza instalatia de racordare existenta si se va inlocui prin grija SC E - Distributie SA disjunctorul existent cu disjunctor Ima= 20A. In conformitate cu ORD ANRE 15/2022 este necesara montarea unui BMP in cadrul instalatiei de utilizare intre iesirea invertorului si intrarea din TG client in care OD va monta un contor de energie electrica in montaj direct in vederea masurarii energie electrice produse din centrala fotovoltaica. - BMP-ul se va monta de firma executanta pe cheltuiala beneficiarului.</t>
  </si>
  <si>
    <t>13277483</t>
  </si>
  <si>
    <t>12413197</t>
  </si>
  <si>
    <t>13096267</t>
  </si>
  <si>
    <t>12628372</t>
  </si>
  <si>
    <t>09827758</t>
  </si>
  <si>
    <t>13319739</t>
  </si>
  <si>
    <t>13275051</t>
  </si>
  <si>
    <t>12936093</t>
  </si>
  <si>
    <t>12508682</t>
  </si>
  <si>
    <t>12361698</t>
  </si>
  <si>
    <t>12406148</t>
  </si>
  <si>
    <t>11798624</t>
  </si>
  <si>
    <t>13101180</t>
  </si>
  <si>
    <t>13549010</t>
  </si>
  <si>
    <t>13089737</t>
  </si>
  <si>
    <t>12157966</t>
  </si>
  <si>
    <t>11910748</t>
  </si>
  <si>
    <t>11599521</t>
  </si>
  <si>
    <t>10368691</t>
  </si>
  <si>
    <t>13696341</t>
  </si>
  <si>
    <t>13594142</t>
  </si>
  <si>
    <t>13380500</t>
  </si>
  <si>
    <t>13365075</t>
  </si>
  <si>
    <t>13695228</t>
  </si>
  <si>
    <t>13759227</t>
  </si>
  <si>
    <t>13573528</t>
  </si>
  <si>
    <t>13390335</t>
  </si>
  <si>
    <t>12957324</t>
  </si>
  <si>
    <t>12842150</t>
  </si>
  <si>
    <t>10058246</t>
  </si>
  <si>
    <t>13718833</t>
  </si>
  <si>
    <t>13473500</t>
  </si>
  <si>
    <t>13379688</t>
  </si>
  <si>
    <t>13160524</t>
  </si>
  <si>
    <t>13073819</t>
  </si>
  <si>
    <t>12820935</t>
  </si>
  <si>
    <t>12565454</t>
  </si>
  <si>
    <t>12202126</t>
  </si>
  <si>
    <t>12229740</t>
  </si>
  <si>
    <t>12124812</t>
  </si>
  <si>
    <t>12120430</t>
  </si>
  <si>
    <t>12137309</t>
  </si>
  <si>
    <t>12118934</t>
  </si>
  <si>
    <t>12080502</t>
  </si>
  <si>
    <t>12118983</t>
  </si>
  <si>
    <t>12058942</t>
  </si>
  <si>
    <t>09920851</t>
  </si>
  <si>
    <t>13922327</t>
  </si>
  <si>
    <t>13696287</t>
  </si>
  <si>
    <t>13720129</t>
  </si>
  <si>
    <t>13298963</t>
  </si>
  <si>
    <t>13297492</t>
  </si>
  <si>
    <t>13227605</t>
  </si>
  <si>
    <t>13282596</t>
  </si>
  <si>
    <t>13117326</t>
  </si>
  <si>
    <t>13127933</t>
  </si>
  <si>
    <t>12889755</t>
  </si>
  <si>
    <t>12823417</t>
  </si>
  <si>
    <t>12524390</t>
  </si>
  <si>
    <t>12535125</t>
  </si>
  <si>
    <t>10976518</t>
  </si>
  <si>
    <t>12946777</t>
  </si>
  <si>
    <t>13590591</t>
  </si>
  <si>
    <t>12974904</t>
  </si>
  <si>
    <t>13758996</t>
  </si>
  <si>
    <t>13670095</t>
  </si>
  <si>
    <t>13619513</t>
  </si>
  <si>
    <t>13248753</t>
  </si>
  <si>
    <t>11779109</t>
  </si>
  <si>
    <t>13850484</t>
  </si>
  <si>
    <t>13692829</t>
  </si>
  <si>
    <t>13722773</t>
  </si>
  <si>
    <t>13479866</t>
  </si>
  <si>
    <t>11505186</t>
  </si>
  <si>
    <t>13851006</t>
  </si>
  <si>
    <t>12867786</t>
  </si>
  <si>
    <t>12613636</t>
  </si>
  <si>
    <t>12538746</t>
  </si>
  <si>
    <t>12352653</t>
  </si>
  <si>
    <t>11973064</t>
  </si>
  <si>
    <t>11796591</t>
  </si>
  <si>
    <t>14181947</t>
  </si>
  <si>
    <t>13720672</t>
  </si>
  <si>
    <t>13090478</t>
  </si>
  <si>
    <t>12500975</t>
  </si>
  <si>
    <t>09384072</t>
  </si>
  <si>
    <t>14618527</t>
  </si>
  <si>
    <t>13849708</t>
  </si>
  <si>
    <t>13757335</t>
  </si>
  <si>
    <t>13521534</t>
  </si>
  <si>
    <t>13521986</t>
  </si>
  <si>
    <t>13525201</t>
  </si>
  <si>
    <t>13521483</t>
  </si>
  <si>
    <t>13548491</t>
  </si>
  <si>
    <t>13421065</t>
  </si>
  <si>
    <t>13222060</t>
  </si>
  <si>
    <t>12968550</t>
  </si>
  <si>
    <t>12721356</t>
  </si>
  <si>
    <t>12007503</t>
  </si>
  <si>
    <t>12055301</t>
  </si>
  <si>
    <t>12003227</t>
  </si>
  <si>
    <t>13924961</t>
  </si>
  <si>
    <t>13848258</t>
  </si>
  <si>
    <t>13847627</t>
  </si>
  <si>
    <t>13600673</t>
  </si>
  <si>
    <t>13426539</t>
  </si>
  <si>
    <t>13347897</t>
  </si>
  <si>
    <t>13223040</t>
  </si>
  <si>
    <t>13036841</t>
  </si>
  <si>
    <t>12634040</t>
  </si>
  <si>
    <t>11128443</t>
  </si>
  <si>
    <t>13772461</t>
  </si>
  <si>
    <t>Avand in vedere incarcarea actuala de 172% a postului de transformare PTA 3526/100kVA si fluxul ridicat al cererilor de racordare aferente acestuia, pentru asigurarea capacitatii de racordare la reteaua electrica de distributie a tuturor utilizatorilor, se propune realizarea unui PTAB 630kVA nou amplasat pe domeniul public. Termenul de realizare al lucrarilor de intarire este de aproximativ 365 de zile, costul total estimativ al lucrarilor de intarire: 500.000 lei fara TVA.</t>
  </si>
  <si>
    <t>- coloana noua j.t. cu cablu unipolar 4x(1x150) mmp Cu din bornele trafo 2 aferent T2404 pana la un tablou jt nou tip DY3009/2RO prevazut cu un intrerupator jt de 350A cu comanda motorizata; Valoare 15793 ron termen estimat realizare 120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</si>
</sst>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
    <numFmt numFmtId="166" formatCode="0.000000"/>
    <numFmt numFmtId="167" formatCode="dd\/mm\/yyyy"/>
  </numFmts>
  <fonts count="11" x14ac:knownFonts="1">
    <font>
      <sz val="10"/>
      <name val="Arial"/>
    </font>
    <font>
      <sz val="10"/>
      <name val="Arial"/>
      <family val="2"/>
    </font>
    <font>
      <b/>
      <sz val="10"/>
      <name val="Arial"/>
      <family val="2"/>
    </font>
    <font>
      <sz val="10"/>
      <color indexed="8"/>
      <name val="Arial"/>
      <family val="2"/>
      <charset val="238"/>
    </font>
    <font>
      <sz val="8"/>
      <name val="Arial"/>
      <family val="2"/>
      <charset val="238"/>
    </font>
    <font>
      <sz val="12"/>
      <name val="Arial"/>
      <family val="2"/>
    </font>
    <font>
      <b/>
      <sz val="9"/>
      <name val="Arial"/>
      <family val="2"/>
    </font>
    <font>
      <i/>
      <sz val="8"/>
      <name val="Times New Roman"/>
      <family val="1"/>
    </font>
    <font>
      <i/>
      <sz val="12"/>
      <name val="Times New Roman"/>
      <family val="1"/>
    </font>
    <font>
      <b/>
      <sz val="12"/>
      <name val="Arial"/>
      <family val="2"/>
    </font>
    <font>
      <i/>
      <sz val="10"/>
      <name val="Times New Roman"/>
      <family val="1"/>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rgb="FFFFFF00"/>
        <bgColor indexed="64"/>
      </patternFill>
    </fill>
    <fill>
      <patternFill patternType="solid">
        <fgColor rgb="FFCC99FF"/>
        <bgColor indexed="64"/>
      </patternFill>
    </fill>
    <fill>
      <patternFill patternType="solid">
        <fgColor rgb="FF00B0F0"/>
        <bgColor indexed="64"/>
      </patternFill>
    </fill>
    <fill>
      <patternFill patternType="solid">
        <fgColor theme="0"/>
        <bgColor indexed="64"/>
      </patternFill>
    </fill>
    <fill>
      <patternFill patternType="solid">
        <fgColor rgb="FFCCFFCC"/>
        <bgColor indexed="64"/>
      </patternFill>
    </fill>
    <fill>
      <patternFill patternType="solid">
        <fgColor rgb="FF3366FF"/>
        <bgColor indexed="64"/>
      </patternFill>
    </fill>
    <fill>
      <patternFill patternType="solid">
        <fgColor rgb="FF99CCFF"/>
        <bgColor indexed="64"/>
      </patternFill>
    </fill>
    <fill>
      <patternFill patternType="solid">
        <fgColor rgb="FFFFCC99"/>
        <bgColor indexed="64"/>
      </patternFill>
    </fill>
    <fill>
      <patternFill patternType="solid">
        <fgColor rgb="FF99CC00"/>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7" tint="0.39997558519241921"/>
        <bgColor indexed="64"/>
      </patternFill>
    </fill>
    <fill>
      <patternFill patternType="solid">
        <fgColor rgb="FF99FF99"/>
        <bgColor indexed="64"/>
      </patternFill>
    </fill>
    <fill>
      <patternFill patternType="solid">
        <fgColor rgb="FFCC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s>
  <cellStyleXfs count="3">
    <xf numFmtId="0" fontId="0" fillId="0" borderId="0"/>
    <xf numFmtId="0" fontId="1" fillId="0" borderId="0"/>
    <xf numFmtId="0" fontId="3" fillId="0" borderId="0"/>
  </cellStyleXfs>
  <cellXfs count="243">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wrapText="1"/>
    </xf>
    <xf numFmtId="0" fontId="1" fillId="0" borderId="0" xfId="0" applyNumberFormat="1" applyFont="1" applyAlignment="1">
      <alignment horizontal="center"/>
    </xf>
    <xf numFmtId="0" fontId="1" fillId="0" borderId="0" xfId="0" applyFont="1" applyAlignment="1">
      <alignment horizontal="right"/>
    </xf>
    <xf numFmtId="0" fontId="1" fillId="0" borderId="0" xfId="0"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Fill="1"/>
    <xf numFmtId="0" fontId="1" fillId="2" borderId="1" xfId="0" applyFont="1" applyFill="1" applyBorder="1" applyAlignment="1">
      <alignment horizontal="center" vertical="center" wrapText="1"/>
    </xf>
    <xf numFmtId="0" fontId="1" fillId="0" borderId="0" xfId="0" applyFont="1" applyFill="1" applyBorder="1"/>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 fillId="2" borderId="3"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5" borderId="1"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0" xfId="0" applyFont="1" applyAlignment="1">
      <alignment vertical="center"/>
    </xf>
    <xf numFmtId="14" fontId="1" fillId="0" borderId="0" xfId="0" applyNumberFormat="1" applyFont="1" applyAlignment="1">
      <alignment horizontal="center" vertical="center" wrapText="1"/>
    </xf>
    <xf numFmtId="0" fontId="1" fillId="0" borderId="0" xfId="0" applyFont="1" applyAlignment="1">
      <alignment horizontal="center" wrapText="1"/>
    </xf>
    <xf numFmtId="0" fontId="1" fillId="5" borderId="3"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0" borderId="0" xfId="0" applyFont="1" applyAlignment="1">
      <alignment horizontal="center" vertical="center"/>
    </xf>
    <xf numFmtId="0" fontId="2" fillId="5" borderId="1"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horizontal="right"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14" fontId="6" fillId="0" borderId="0" xfId="0" applyNumberFormat="1" applyFont="1" applyAlignment="1">
      <alignment vertical="center"/>
    </xf>
    <xf numFmtId="14" fontId="7" fillId="0" borderId="0" xfId="0" applyNumberFormat="1" applyFont="1" applyAlignment="1">
      <alignment horizontal="right" vertical="center"/>
    </xf>
    <xf numFmtId="14" fontId="2" fillId="2" borderId="2" xfId="0" applyNumberFormat="1" applyFont="1" applyFill="1" applyBorder="1" applyAlignment="1">
      <alignment horizontal="center" vertical="center" wrapText="1"/>
    </xf>
    <xf numFmtId="14" fontId="1" fillId="0" borderId="0" xfId="0" applyNumberFormat="1" applyFont="1"/>
    <xf numFmtId="14" fontId="2" fillId="2" borderId="1" xfId="0" applyNumberFormat="1" applyFont="1" applyFill="1" applyBorder="1" applyAlignment="1">
      <alignment horizontal="center" vertical="center" wrapText="1"/>
    </xf>
    <xf numFmtId="14" fontId="1" fillId="0" borderId="0" xfId="0" applyNumberFormat="1" applyFont="1" applyAlignment="1">
      <alignment horizontal="right"/>
    </xf>
    <xf numFmtId="14" fontId="1" fillId="0" borderId="0" xfId="0" applyNumberFormat="1" applyFont="1" applyAlignment="1">
      <alignment wrapText="1"/>
    </xf>
    <xf numFmtId="14" fontId="1" fillId="0" borderId="6" xfId="0" applyNumberFormat="1" applyFont="1" applyBorder="1" applyAlignment="1">
      <alignment wrapText="1"/>
    </xf>
    <xf numFmtId="14" fontId="1" fillId="0" borderId="0" xfId="0" applyNumberFormat="1" applyFont="1" applyAlignment="1">
      <alignment vertical="center" wrapText="1"/>
    </xf>
    <xf numFmtId="0" fontId="1" fillId="0" borderId="6" xfId="0" applyFont="1" applyFill="1" applyBorder="1" applyAlignment="1">
      <alignment horizontal="center" vertical="center" wrapText="1"/>
    </xf>
    <xf numFmtId="1" fontId="1" fillId="0" borderId="0" xfId="0" applyNumberFormat="1" applyFont="1" applyAlignment="1">
      <alignment horizontal="center" vertical="center"/>
    </xf>
    <xf numFmtId="1" fontId="2" fillId="2" borderId="1"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Border="1" applyAlignment="1">
      <alignment wrapText="1"/>
    </xf>
    <xf numFmtId="0" fontId="1" fillId="0" borderId="0" xfId="0" applyFont="1" applyBorder="1" applyAlignment="1">
      <alignment horizontal="center" wrapText="1"/>
    </xf>
    <xf numFmtId="164" fontId="1" fillId="0" borderId="0" xfId="0" applyNumberFormat="1" applyFont="1" applyAlignment="1">
      <alignment horizontal="center" vertical="center" wrapText="1"/>
    </xf>
    <xf numFmtId="164" fontId="6" fillId="0" borderId="0" xfId="0" applyNumberFormat="1" applyFont="1" applyAlignment="1">
      <alignment vertical="center"/>
    </xf>
    <xf numFmtId="164" fontId="7" fillId="0" borderId="0" xfId="0" applyNumberFormat="1" applyFont="1" applyAlignment="1">
      <alignment horizontal="right" vertical="center"/>
    </xf>
    <xf numFmtId="164" fontId="2" fillId="0" borderId="0" xfId="0" applyNumberFormat="1" applyFont="1" applyAlignment="1">
      <alignment vertical="center"/>
    </xf>
    <xf numFmtId="0" fontId="1" fillId="6"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0" fontId="2" fillId="9" borderId="1" xfId="0" applyFont="1" applyFill="1" applyBorder="1" applyAlignment="1">
      <alignment horizontal="left" vertical="center"/>
    </xf>
    <xf numFmtId="0" fontId="2" fillId="10" borderId="1" xfId="0" applyFont="1" applyFill="1" applyBorder="1" applyAlignment="1">
      <alignment horizontal="left" vertical="center"/>
    </xf>
    <xf numFmtId="0" fontId="2" fillId="6" borderId="1" xfId="0" applyFont="1" applyFill="1" applyBorder="1" applyAlignment="1">
      <alignment horizontal="left" vertical="center"/>
    </xf>
    <xf numFmtId="0" fontId="2" fillId="11" borderId="1" xfId="0" applyFont="1" applyFill="1" applyBorder="1" applyAlignment="1">
      <alignment horizontal="left" vertical="center"/>
    </xf>
    <xf numFmtId="0" fontId="2" fillId="12" borderId="1" xfId="0" applyFont="1" applyFill="1" applyBorder="1" applyAlignment="1">
      <alignment horizontal="left" vertical="center"/>
    </xf>
    <xf numFmtId="0" fontId="2" fillId="13" borderId="1" xfId="0" applyFont="1" applyFill="1" applyBorder="1" applyAlignment="1">
      <alignment horizontal="left" vertical="center"/>
    </xf>
    <xf numFmtId="0" fontId="2" fillId="2" borderId="1" xfId="0" applyFont="1" applyFill="1" applyBorder="1" applyAlignment="1">
      <alignment horizontal="left" vertical="center"/>
    </xf>
    <xf numFmtId="0" fontId="1" fillId="2" borderId="1" xfId="0" applyFont="1" applyFill="1" applyBorder="1" applyAlignment="1">
      <alignment horizontal="left" vertical="center"/>
    </xf>
    <xf numFmtId="0" fontId="5" fillId="14" borderId="1" xfId="0" applyFont="1" applyFill="1" applyBorder="1" applyAlignment="1">
      <alignment horizontal="left"/>
    </xf>
    <xf numFmtId="0" fontId="1" fillId="15" borderId="1" xfId="0" applyFont="1" applyFill="1" applyBorder="1" applyAlignment="1">
      <alignment horizontal="left"/>
    </xf>
    <xf numFmtId="0" fontId="1" fillId="11" borderId="1" xfId="0" applyFont="1" applyFill="1" applyBorder="1" applyAlignment="1">
      <alignment horizontal="left"/>
    </xf>
    <xf numFmtId="0" fontId="1" fillId="12" borderId="1" xfId="0" applyFont="1" applyFill="1" applyBorder="1" applyAlignment="1">
      <alignment horizontal="left"/>
    </xf>
    <xf numFmtId="0" fontId="1" fillId="13" borderId="1" xfId="0" applyFont="1" applyFill="1" applyBorder="1" applyAlignment="1">
      <alignment horizontal="left"/>
    </xf>
    <xf numFmtId="0" fontId="1" fillId="16" borderId="1" xfId="0" applyFont="1" applyFill="1" applyBorder="1" applyAlignment="1">
      <alignment horizontal="left"/>
    </xf>
    <xf numFmtId="0" fontId="1" fillId="9" borderId="1" xfId="0" applyFont="1" applyFill="1" applyBorder="1" applyAlignment="1">
      <alignment horizontal="left"/>
    </xf>
    <xf numFmtId="0" fontId="1" fillId="10" borderId="1" xfId="0" applyFont="1" applyFill="1" applyBorder="1" applyAlignment="1">
      <alignment horizontal="left"/>
    </xf>
    <xf numFmtId="0" fontId="1" fillId="6" borderId="1" xfId="0" applyFont="1" applyFill="1" applyBorder="1" applyAlignment="1">
      <alignment horizontal="left"/>
    </xf>
    <xf numFmtId="0" fontId="1" fillId="4" borderId="1" xfId="0" applyFont="1" applyFill="1" applyBorder="1" applyAlignment="1">
      <alignment horizontal="left" vertical="center"/>
    </xf>
    <xf numFmtId="1" fontId="1" fillId="7" borderId="1"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0" fontId="2" fillId="15" borderId="1" xfId="0" applyFont="1" applyFill="1" applyBorder="1" applyAlignment="1">
      <alignment horizontal="left" vertical="center"/>
    </xf>
    <xf numFmtId="49" fontId="1" fillId="0" borderId="0" xfId="0" applyNumberFormat="1" applyFont="1" applyAlignment="1">
      <alignment horizontal="center" vertical="center" wrapText="1"/>
    </xf>
    <xf numFmtId="49" fontId="1" fillId="7" borderId="1" xfId="0" applyNumberFormat="1" applyFont="1" applyFill="1" applyBorder="1" applyAlignment="1">
      <alignment horizontal="center" vertical="center" wrapText="1"/>
    </xf>
    <xf numFmtId="14" fontId="1" fillId="0" borderId="0" xfId="0" applyNumberFormat="1" applyFont="1" applyBorder="1" applyAlignment="1">
      <alignment horizontal="center" vertical="center" wrapText="1"/>
    </xf>
    <xf numFmtId="14" fontId="1" fillId="6" borderId="1" xfId="0" applyNumberFormat="1" applyFont="1" applyFill="1" applyBorder="1" applyAlignment="1">
      <alignment horizontal="center" vertical="center" wrapText="1"/>
    </xf>
    <xf numFmtId="1" fontId="1" fillId="18" borderId="1" xfId="0" applyNumberFormat="1" applyFont="1" applyFill="1" applyBorder="1" applyAlignment="1">
      <alignment horizontal="center" vertical="center" wrapText="1"/>
    </xf>
    <xf numFmtId="0" fontId="1" fillId="18" borderId="1" xfId="0" applyFont="1" applyFill="1" applyBorder="1" applyAlignment="1">
      <alignment horizontal="center" vertical="center" wrapText="1"/>
    </xf>
    <xf numFmtId="49" fontId="1" fillId="18" borderId="1" xfId="0" applyNumberFormat="1"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xf>
    <xf numFmtId="0" fontId="1" fillId="6" borderId="1" xfId="0" applyFont="1" applyFill="1" applyBorder="1" applyAlignment="1">
      <alignment horizontal="left" wrapText="1"/>
    </xf>
    <xf numFmtId="0" fontId="1" fillId="6" borderId="1" xfId="0" applyNumberFormat="1" applyFont="1" applyFill="1" applyBorder="1" applyAlignment="1">
      <alignment horizontal="center"/>
    </xf>
    <xf numFmtId="164" fontId="1" fillId="6" borderId="1" xfId="0" applyNumberFormat="1" applyFont="1" applyFill="1" applyBorder="1" applyAlignment="1">
      <alignment horizontal="center"/>
    </xf>
    <xf numFmtId="166" fontId="2" fillId="11" borderId="1" xfId="0" applyNumberFormat="1" applyFont="1" applyFill="1" applyBorder="1" applyAlignment="1">
      <alignment horizontal="left" vertical="center"/>
    </xf>
    <xf numFmtId="166" fontId="2" fillId="12" borderId="1" xfId="0" applyNumberFormat="1" applyFont="1" applyFill="1" applyBorder="1" applyAlignment="1">
      <alignment horizontal="left" vertical="center"/>
    </xf>
    <xf numFmtId="166" fontId="2" fillId="13" borderId="1" xfId="0" applyNumberFormat="1" applyFont="1" applyFill="1" applyBorder="1" applyAlignment="1">
      <alignment horizontal="left" vertical="center"/>
    </xf>
    <xf numFmtId="166" fontId="2" fillId="9" borderId="1" xfId="0" applyNumberFormat="1" applyFont="1" applyFill="1" applyBorder="1" applyAlignment="1">
      <alignment horizontal="left" vertical="center"/>
    </xf>
    <xf numFmtId="166" fontId="2" fillId="10" borderId="1" xfId="0" applyNumberFormat="1" applyFont="1" applyFill="1" applyBorder="1" applyAlignment="1">
      <alignment horizontal="left" vertical="center"/>
    </xf>
    <xf numFmtId="166" fontId="2" fillId="6" borderId="1" xfId="0" applyNumberFormat="1" applyFont="1" applyFill="1" applyBorder="1" applyAlignment="1">
      <alignment horizontal="left" vertical="center"/>
    </xf>
    <xf numFmtId="166" fontId="1" fillId="0" borderId="0" xfId="0" applyNumberFormat="1" applyFont="1" applyAlignment="1">
      <alignment horizontal="center" vertical="center" wrapText="1"/>
    </xf>
    <xf numFmtId="166" fontId="1" fillId="5" borderId="1"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4" borderId="1"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xf numFmtId="0" fontId="1" fillId="7" borderId="1" xfId="0" applyFont="1" applyFill="1" applyBorder="1" applyAlignment="1">
      <alignment horizontal="center"/>
    </xf>
    <xf numFmtId="0" fontId="1" fillId="7" borderId="1" xfId="0" applyFont="1" applyFill="1" applyBorder="1" applyAlignment="1"/>
    <xf numFmtId="49" fontId="1" fillId="7" borderId="1" xfId="0" applyNumberFormat="1" applyFont="1" applyFill="1" applyBorder="1"/>
    <xf numFmtId="14" fontId="1" fillId="7" borderId="1" xfId="0" applyNumberFormat="1" applyFont="1" applyFill="1" applyBorder="1" applyAlignment="1">
      <alignment horizontal="center"/>
    </xf>
    <xf numFmtId="14" fontId="1" fillId="7" borderId="1" xfId="0" applyNumberFormat="1" applyFont="1" applyFill="1" applyBorder="1"/>
    <xf numFmtId="0" fontId="1" fillId="0" borderId="1" xfId="0" applyFont="1" applyBorder="1" applyAlignment="1">
      <alignment wrapText="1"/>
    </xf>
    <xf numFmtId="164" fontId="1" fillId="6" borderId="1" xfId="0" applyNumberFormat="1" applyFont="1" applyFill="1" applyBorder="1" applyAlignment="1">
      <alignment horizontal="left"/>
    </xf>
    <xf numFmtId="166" fontId="1" fillId="7" borderId="1" xfId="0" applyNumberFormat="1" applyFont="1" applyFill="1" applyBorder="1"/>
    <xf numFmtId="0" fontId="1" fillId="4" borderId="1" xfId="0" applyFont="1" applyFill="1" applyBorder="1" applyAlignment="1">
      <alignment horizontal="left" vertical="center"/>
    </xf>
    <xf numFmtId="0" fontId="2" fillId="11" borderId="1" xfId="0" applyFont="1" applyFill="1" applyBorder="1" applyAlignment="1">
      <alignment horizontal="left" vertical="center"/>
    </xf>
    <xf numFmtId="0" fontId="2" fillId="13" borderId="1" xfId="0" applyFont="1" applyFill="1" applyBorder="1" applyAlignment="1">
      <alignment horizontal="left" vertical="center"/>
    </xf>
    <xf numFmtId="0" fontId="2" fillId="9" borderId="1" xfId="0" applyFont="1" applyFill="1" applyBorder="1" applyAlignment="1">
      <alignment horizontal="left" vertical="center"/>
    </xf>
    <xf numFmtId="0" fontId="2" fillId="10" borderId="1" xfId="0" applyFont="1" applyFill="1" applyBorder="1" applyAlignment="1">
      <alignment horizontal="left" vertical="center"/>
    </xf>
    <xf numFmtId="0" fontId="2" fillId="6" borderId="1" xfId="0" applyFont="1" applyFill="1" applyBorder="1" applyAlignment="1">
      <alignment horizontal="left" vertical="center"/>
    </xf>
    <xf numFmtId="164" fontId="1" fillId="2" borderId="1" xfId="0" applyNumberFormat="1" applyFont="1" applyFill="1" applyBorder="1" applyAlignment="1">
      <alignment horizontal="center" vertical="center" wrapText="1"/>
    </xf>
    <xf numFmtId="0" fontId="1" fillId="7" borderId="8" xfId="0" applyFont="1" applyFill="1" applyBorder="1" applyAlignment="1">
      <alignment horizontal="center" vertical="center" wrapText="1"/>
    </xf>
    <xf numFmtId="167" fontId="1" fillId="6" borderId="1" xfId="0" applyNumberFormat="1" applyFont="1" applyFill="1" applyBorder="1" applyAlignment="1">
      <alignment horizontal="center" vertical="center" wrapText="1"/>
    </xf>
    <xf numFmtId="0" fontId="1" fillId="18" borderId="1" xfId="0" applyFont="1" applyFill="1" applyBorder="1" applyAlignment="1">
      <alignment horizontal="left" vertical="center" wrapText="1"/>
    </xf>
    <xf numFmtId="165" fontId="1" fillId="18" borderId="1" xfId="0" applyNumberFormat="1" applyFont="1" applyFill="1" applyBorder="1" applyAlignment="1">
      <alignment horizontal="right" vertical="center" wrapText="1"/>
    </xf>
    <xf numFmtId="0" fontId="1" fillId="19" borderId="1" xfId="0" applyFont="1" applyFill="1" applyBorder="1" applyAlignment="1">
      <alignment horizontal="center" vertical="center" wrapText="1"/>
    </xf>
    <xf numFmtId="0" fontId="1" fillId="19" borderId="1" xfId="0" applyNumberFormat="1"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18" borderId="3" xfId="0" applyNumberFormat="1" applyFont="1" applyFill="1" applyBorder="1" applyAlignment="1">
      <alignment horizontal="center" vertical="center" wrapText="1"/>
    </xf>
    <xf numFmtId="14" fontId="1" fillId="18" borderId="3" xfId="0" applyNumberFormat="1" applyFont="1" applyFill="1" applyBorder="1" applyAlignment="1">
      <alignment horizontal="center" vertical="center" wrapText="1"/>
    </xf>
    <xf numFmtId="0" fontId="1" fillId="18" borderId="8" xfId="0" applyFont="1" applyFill="1" applyBorder="1" applyAlignment="1">
      <alignment horizontal="center" vertical="center" wrapText="1"/>
    </xf>
    <xf numFmtId="0" fontId="1" fillId="18" borderId="1" xfId="0" applyFont="1" applyFill="1" applyBorder="1" applyAlignment="1">
      <alignment horizontal="center" wrapText="1"/>
    </xf>
    <xf numFmtId="0" fontId="1" fillId="18" borderId="1" xfId="0" applyFont="1" applyFill="1" applyBorder="1" applyAlignment="1">
      <alignment wrapText="1"/>
    </xf>
    <xf numFmtId="0" fontId="1" fillId="8" borderId="1" xfId="0" applyFont="1" applyFill="1" applyBorder="1" applyAlignment="1">
      <alignment horizontal="center" vertical="center" wrapText="1"/>
    </xf>
    <xf numFmtId="0" fontId="1" fillId="18" borderId="1" xfId="0" applyFont="1" applyFill="1" applyBorder="1" applyAlignment="1">
      <alignment horizontal="center" vertical="center"/>
    </xf>
    <xf numFmtId="0" fontId="0" fillId="18" borderId="1" xfId="0" applyFill="1" applyBorder="1" applyAlignment="1">
      <alignment horizontal="right" wrapText="1"/>
    </xf>
    <xf numFmtId="14" fontId="0" fillId="18" borderId="1" xfId="0" applyNumberFormat="1" applyFill="1" applyBorder="1" applyAlignment="1">
      <alignment horizontal="right" wrapText="1"/>
    </xf>
    <xf numFmtId="0" fontId="1" fillId="18" borderId="1" xfId="0" applyFont="1" applyFill="1" applyBorder="1" applyAlignment="1">
      <alignment horizontal="right" wrapText="1"/>
    </xf>
    <xf numFmtId="164" fontId="1" fillId="18" borderId="1" xfId="0" applyNumberFormat="1" applyFont="1" applyFill="1" applyBorder="1" applyAlignment="1">
      <alignment horizontal="right" wrapText="1"/>
    </xf>
    <xf numFmtId="0" fontId="1" fillId="0" borderId="7" xfId="0" applyFont="1" applyFill="1" applyBorder="1" applyAlignment="1">
      <alignment wrapText="1"/>
    </xf>
    <xf numFmtId="0" fontId="1" fillId="0" borderId="1" xfId="0" applyFont="1" applyFill="1" applyBorder="1" applyAlignment="1">
      <alignment wrapText="1"/>
    </xf>
    <xf numFmtId="49" fontId="0" fillId="18" borderId="1" xfId="0" applyNumberFormat="1" applyFill="1" applyBorder="1" applyAlignment="1">
      <alignment horizontal="center" wrapText="1"/>
    </xf>
    <xf numFmtId="164" fontId="1" fillId="0" borderId="0" xfId="0" applyNumberFormat="1" applyFont="1" applyAlignment="1">
      <alignment horizontal="right" wrapText="1"/>
    </xf>
    <xf numFmtId="14" fontId="1" fillId="18" borderId="1" xfId="0" applyNumberFormat="1" applyFont="1" applyFill="1" applyBorder="1" applyAlignment="1">
      <alignment horizontal="right" wrapText="1"/>
    </xf>
    <xf numFmtId="164" fontId="6" fillId="0" borderId="0" xfId="0" applyNumberFormat="1" applyFont="1" applyAlignment="1">
      <alignment horizontal="right"/>
    </xf>
    <xf numFmtId="164" fontId="7" fillId="0" borderId="0" xfId="0" applyNumberFormat="1" applyFont="1" applyAlignment="1">
      <alignment horizontal="right"/>
    </xf>
    <xf numFmtId="164" fontId="2" fillId="0" borderId="0" xfId="0" applyNumberFormat="1" applyFont="1" applyAlignment="1">
      <alignment horizontal="right"/>
    </xf>
    <xf numFmtId="164" fontId="1" fillId="2" borderId="2" xfId="0" applyNumberFormat="1" applyFont="1" applyFill="1" applyBorder="1" applyAlignment="1">
      <alignment horizontal="right" wrapText="1"/>
    </xf>
    <xf numFmtId="164" fontId="1" fillId="17" borderId="2" xfId="0" applyNumberFormat="1" applyFont="1" applyFill="1" applyBorder="1" applyAlignment="1">
      <alignment horizontal="right" wrapText="1"/>
    </xf>
    <xf numFmtId="167" fontId="1" fillId="6" borderId="1" xfId="0" applyNumberFormat="1" applyFont="1" applyFill="1" applyBorder="1" applyAlignment="1">
      <alignment horizontal="right" wrapText="1"/>
    </xf>
    <xf numFmtId="167" fontId="1" fillId="6" borderId="2" xfId="0" applyNumberFormat="1" applyFont="1" applyFill="1" applyBorder="1" applyAlignment="1">
      <alignment horizontal="right" wrapText="1"/>
    </xf>
    <xf numFmtId="164" fontId="1" fillId="18" borderId="2" xfId="0" applyNumberFormat="1" applyFont="1" applyFill="1" applyBorder="1" applyAlignment="1">
      <alignment horizontal="right" wrapText="1"/>
    </xf>
    <xf numFmtId="14" fontId="1" fillId="18" borderId="3" xfId="0" applyNumberFormat="1" applyFont="1" applyFill="1" applyBorder="1" applyAlignment="1">
      <alignment horizontal="right" wrapText="1"/>
    </xf>
    <xf numFmtId="49" fontId="0" fillId="18" borderId="1" xfId="0" applyNumberFormat="1" applyFill="1" applyBorder="1" applyAlignment="1">
      <alignment wrapText="1"/>
    </xf>
    <xf numFmtId="0" fontId="1" fillId="14" borderId="1" xfId="0" applyNumberFormat="1" applyFont="1" applyFill="1" applyBorder="1" applyAlignment="1">
      <alignment horizontal="center" vertical="center" wrapText="1"/>
    </xf>
    <xf numFmtId="0" fontId="1" fillId="19" borderId="1" xfId="0" applyFont="1" applyFill="1" applyBorder="1" applyAlignment="1">
      <alignment horizontal="center" vertical="center"/>
    </xf>
    <xf numFmtId="0" fontId="1" fillId="0" borderId="0" xfId="0" applyFont="1"/>
    <xf numFmtId="0" fontId="1" fillId="0" borderId="0" xfId="0" applyFont="1" applyFill="1"/>
    <xf numFmtId="0" fontId="1" fillId="18"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wrapText="1"/>
    </xf>
    <xf numFmtId="14" fontId="1" fillId="14" borderId="1"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164" fontId="1" fillId="18" borderId="1" xfId="0" applyNumberFormat="1"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1" xfId="0" applyFont="1" applyFill="1" applyBorder="1" applyAlignment="1">
      <alignment horizontal="center" wrapText="1"/>
    </xf>
    <xf numFmtId="166" fontId="1" fillId="18" borderId="1" xfId="0" applyNumberFormat="1" applyFont="1" applyFill="1" applyBorder="1" applyAlignment="1">
      <alignment horizontal="center" wrapText="1"/>
    </xf>
    <xf numFmtId="0" fontId="1" fillId="18" borderId="1" xfId="0" applyFont="1" applyFill="1" applyBorder="1" applyAlignment="1">
      <alignment wrapText="1"/>
    </xf>
    <xf numFmtId="0" fontId="0" fillId="18" borderId="1" xfId="0" applyFill="1" applyBorder="1" applyAlignment="1">
      <alignment horizontal="right" wrapText="1"/>
    </xf>
    <xf numFmtId="0" fontId="1" fillId="18" borderId="1" xfId="0" applyFont="1" applyFill="1" applyBorder="1" applyAlignment="1">
      <alignment horizontal="right" wrapText="1"/>
    </xf>
    <xf numFmtId="164" fontId="1" fillId="18" borderId="1" xfId="0" applyNumberFormat="1" applyFont="1" applyFill="1" applyBorder="1" applyAlignment="1">
      <alignment horizontal="right" wrapText="1"/>
    </xf>
    <xf numFmtId="49" fontId="0" fillId="18" borderId="1" xfId="0" applyNumberFormat="1" applyFill="1" applyBorder="1" applyAlignment="1">
      <alignment horizontal="center" wrapText="1"/>
    </xf>
    <xf numFmtId="0" fontId="1" fillId="18" borderId="3" xfId="0" applyFont="1" applyFill="1" applyBorder="1" applyAlignment="1">
      <alignment horizontal="center" wrapText="1"/>
    </xf>
    <xf numFmtId="0" fontId="0" fillId="18" borderId="1" xfId="0" applyFill="1" applyBorder="1"/>
    <xf numFmtId="0" fontId="0" fillId="18" borderId="1" xfId="0" applyFill="1" applyBorder="1" applyAlignment="1">
      <alignment wrapText="1"/>
    </xf>
    <xf numFmtId="0" fontId="0" fillId="18" borderId="1" xfId="0" applyFill="1" applyBorder="1" applyAlignment="1">
      <alignment horizontal="right"/>
    </xf>
    <xf numFmtId="49" fontId="0" fillId="18" borderId="2" xfId="0" applyNumberFormat="1" applyFill="1" applyBorder="1" applyAlignment="1">
      <alignment horizontal="right" wrapText="1"/>
    </xf>
    <xf numFmtId="166" fontId="2" fillId="11" borderId="1" xfId="0" applyNumberFormat="1" applyFont="1" applyFill="1" applyBorder="1" applyAlignment="1">
      <alignment horizontal="right" vertical="center"/>
    </xf>
    <xf numFmtId="166" fontId="2" fillId="12" borderId="1" xfId="0" applyNumberFormat="1" applyFont="1" applyFill="1" applyBorder="1" applyAlignment="1">
      <alignment horizontal="right" vertical="center"/>
    </xf>
    <xf numFmtId="166" fontId="2" fillId="13" borderId="1" xfId="0" applyNumberFormat="1" applyFont="1" applyFill="1" applyBorder="1" applyAlignment="1">
      <alignment horizontal="right" vertical="center"/>
    </xf>
    <xf numFmtId="166" fontId="2" fillId="9" borderId="1" xfId="0" applyNumberFormat="1" applyFont="1" applyFill="1" applyBorder="1" applyAlignment="1">
      <alignment horizontal="right" vertical="center"/>
    </xf>
    <xf numFmtId="166" fontId="2" fillId="10" borderId="1" xfId="0" applyNumberFormat="1" applyFont="1" applyFill="1" applyBorder="1" applyAlignment="1">
      <alignment horizontal="right" vertical="center"/>
    </xf>
    <xf numFmtId="166" fontId="2" fillId="6" borderId="1" xfId="0" applyNumberFormat="1" applyFont="1" applyFill="1" applyBorder="1" applyAlignment="1">
      <alignment horizontal="right" vertical="center"/>
    </xf>
    <xf numFmtId="166" fontId="1" fillId="0" borderId="0" xfId="0" applyNumberFormat="1" applyFont="1" applyAlignment="1">
      <alignment horizontal="right" vertical="center" wrapText="1"/>
    </xf>
    <xf numFmtId="166" fontId="1" fillId="7" borderId="1" xfId="0" applyNumberFormat="1" applyFont="1" applyFill="1" applyBorder="1" applyAlignment="1">
      <alignment horizontal="right" vertical="center" wrapText="1"/>
    </xf>
    <xf numFmtId="166" fontId="1" fillId="6" borderId="1" xfId="0" applyNumberFormat="1" applyFont="1" applyFill="1" applyBorder="1" applyAlignment="1">
      <alignment horizontal="right" vertical="center" wrapText="1"/>
    </xf>
    <xf numFmtId="165" fontId="1" fillId="18" borderId="3" xfId="0" applyNumberFormat="1" applyFont="1" applyFill="1" applyBorder="1" applyAlignment="1">
      <alignment horizontal="right" vertical="center" wrapText="1"/>
    </xf>
    <xf numFmtId="166" fontId="1" fillId="18" borderId="1" xfId="0" applyNumberFormat="1" applyFont="1" applyFill="1" applyBorder="1" applyAlignment="1">
      <alignment horizontal="right" wrapText="1"/>
    </xf>
    <xf numFmtId="166" fontId="1" fillId="0" borderId="0" xfId="0" applyNumberFormat="1" applyFont="1" applyAlignment="1">
      <alignment horizontal="right" wrapText="1"/>
    </xf>
    <xf numFmtId="0" fontId="1" fillId="18" borderId="4" xfId="0" applyFont="1" applyFill="1" applyBorder="1" applyAlignment="1">
      <alignment horizontal="center" wrapText="1"/>
    </xf>
    <xf numFmtId="49" fontId="1" fillId="18" borderId="1" xfId="0" applyNumberFormat="1" applyFont="1" applyFill="1" applyBorder="1" applyAlignment="1">
      <alignment horizontal="right" vertical="center" wrapText="1"/>
    </xf>
    <xf numFmtId="0" fontId="1" fillId="0" borderId="0" xfId="0" applyFont="1" applyBorder="1" applyAlignment="1">
      <alignment horizontal="center" vertical="center" wrapText="1"/>
    </xf>
    <xf numFmtId="166" fontId="1" fillId="0" borderId="0" xfId="0" applyNumberFormat="1" applyFont="1" applyBorder="1" applyAlignment="1">
      <alignment horizontal="right" wrapText="1"/>
    </xf>
    <xf numFmtId="164" fontId="1" fillId="7" borderId="2" xfId="0" applyNumberFormat="1" applyFont="1" applyFill="1" applyBorder="1" applyAlignment="1">
      <alignment horizontal="right" vertical="center" wrapText="1"/>
    </xf>
    <xf numFmtId="0" fontId="1" fillId="4" borderId="2" xfId="0" applyFont="1" applyFill="1" applyBorder="1" applyAlignment="1">
      <alignment horizontal="left" vertical="center"/>
    </xf>
    <xf numFmtId="0" fontId="1" fillId="4" borderId="5" xfId="0" applyFont="1" applyFill="1" applyBorder="1" applyAlignment="1">
      <alignment horizontal="left" vertical="center"/>
    </xf>
    <xf numFmtId="0" fontId="1" fillId="4" borderId="4" xfId="0" applyFont="1" applyFill="1" applyBorder="1" applyAlignment="1">
      <alignment horizontal="left" vertical="center"/>
    </xf>
    <xf numFmtId="14" fontId="2" fillId="2" borderId="2"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14" borderId="2" xfId="0" applyFont="1" applyFill="1" applyBorder="1" applyAlignment="1">
      <alignment horizontal="left" vertical="center"/>
    </xf>
    <xf numFmtId="0" fontId="2" fillId="14" borderId="5" xfId="0" applyFont="1" applyFill="1" applyBorder="1" applyAlignment="1">
      <alignment horizontal="left" vertical="center"/>
    </xf>
    <xf numFmtId="0" fontId="2" fillId="14" borderId="4" xfId="0" applyFont="1" applyFill="1" applyBorder="1" applyAlignment="1">
      <alignment horizontal="left" vertical="center"/>
    </xf>
    <xf numFmtId="0" fontId="2" fillId="15" borderId="2" xfId="0" applyFont="1" applyFill="1" applyBorder="1" applyAlignment="1">
      <alignment horizontal="left" vertical="center"/>
    </xf>
    <xf numFmtId="0" fontId="2" fillId="15" borderId="5" xfId="0" applyFont="1" applyFill="1" applyBorder="1" applyAlignment="1">
      <alignment horizontal="left" vertical="center"/>
    </xf>
    <xf numFmtId="0" fontId="2" fillId="15" borderId="4" xfId="0" applyFont="1" applyFill="1" applyBorder="1" applyAlignment="1">
      <alignment horizontal="left" vertical="center"/>
    </xf>
    <xf numFmtId="0" fontId="2" fillId="16" borderId="2" xfId="0" applyFont="1" applyFill="1" applyBorder="1" applyAlignment="1">
      <alignment horizontal="left" vertical="center"/>
    </xf>
    <xf numFmtId="0" fontId="2" fillId="16" borderId="5" xfId="0" applyFont="1" applyFill="1" applyBorder="1" applyAlignment="1">
      <alignment horizontal="left" vertical="center"/>
    </xf>
    <xf numFmtId="0" fontId="2" fillId="16" borderId="4" xfId="0" applyFont="1" applyFill="1" applyBorder="1" applyAlignment="1">
      <alignment horizontal="left" vertical="center"/>
    </xf>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2" borderId="4" xfId="0" applyFont="1" applyFill="1" applyBorder="1" applyAlignment="1">
      <alignment horizontal="left" vertical="center"/>
    </xf>
    <xf numFmtId="0" fontId="2" fillId="5" borderId="1" xfId="0" applyFont="1" applyFill="1" applyBorder="1" applyAlignment="1">
      <alignment horizontal="center" vertical="center" wrapText="1"/>
    </xf>
    <xf numFmtId="0" fontId="2" fillId="14" borderId="1" xfId="0" applyFont="1" applyFill="1" applyBorder="1" applyAlignment="1">
      <alignment horizontal="left" vertical="center"/>
    </xf>
    <xf numFmtId="0" fontId="2" fillId="15" borderId="1" xfId="0" applyFont="1" applyFill="1" applyBorder="1" applyAlignment="1">
      <alignment horizontal="left" vertical="center"/>
    </xf>
    <xf numFmtId="0" fontId="2" fillId="16" borderId="1" xfId="0" applyFont="1" applyFill="1" applyBorder="1" applyAlignment="1">
      <alignment horizontal="left" vertical="center"/>
    </xf>
    <xf numFmtId="0" fontId="1" fillId="5" borderId="1" xfId="0" applyFont="1" applyFill="1" applyBorder="1" applyAlignment="1">
      <alignment horizontal="left" vertical="center"/>
    </xf>
    <xf numFmtId="0" fontId="1" fillId="4" borderId="1" xfId="0" applyFont="1" applyFill="1" applyBorder="1" applyAlignment="1">
      <alignment horizontal="left" vertical="center"/>
    </xf>
    <xf numFmtId="0" fontId="2" fillId="11" borderId="1" xfId="0" applyFont="1" applyFill="1" applyBorder="1" applyAlignment="1">
      <alignment horizontal="left" vertical="center"/>
    </xf>
    <xf numFmtId="0" fontId="2" fillId="13" borderId="1" xfId="0" applyFont="1" applyFill="1" applyBorder="1" applyAlignment="1">
      <alignment horizontal="left" vertical="center"/>
    </xf>
    <xf numFmtId="14" fontId="2" fillId="2" borderId="1" xfId="0" applyNumberFormat="1" applyFont="1" applyFill="1" applyBorder="1" applyAlignment="1">
      <alignment horizontal="center" vertical="center"/>
    </xf>
    <xf numFmtId="0" fontId="2" fillId="9" borderId="1" xfId="0" applyFont="1" applyFill="1" applyBorder="1" applyAlignment="1">
      <alignment horizontal="left" vertical="center"/>
    </xf>
    <xf numFmtId="0" fontId="2" fillId="10" borderId="1" xfId="0" applyFont="1" applyFill="1" applyBorder="1" applyAlignment="1">
      <alignment horizontal="left" vertical="center"/>
    </xf>
    <xf numFmtId="0" fontId="2" fillId="6" borderId="1" xfId="0" applyFont="1" applyFill="1" applyBorder="1" applyAlignment="1">
      <alignment horizontal="left" vertical="center"/>
    </xf>
    <xf numFmtId="166" fontId="1" fillId="4" borderId="5" xfId="0" applyNumberFormat="1" applyFont="1" applyFill="1" applyBorder="1" applyAlignment="1">
      <alignment horizontal="left" vertical="center"/>
    </xf>
    <xf numFmtId="166" fontId="2" fillId="2" borderId="5" xfId="0" applyNumberFormat="1" applyFont="1" applyFill="1" applyBorder="1" applyAlignment="1">
      <alignment horizontal="center" vertical="center"/>
    </xf>
    <xf numFmtId="166" fontId="2" fillId="5" borderId="1" xfId="0" applyNumberFormat="1" applyFont="1" applyFill="1" applyBorder="1" applyAlignment="1">
      <alignment horizontal="center" vertical="center" wrapText="1"/>
    </xf>
    <xf numFmtId="166" fontId="2" fillId="14" borderId="1" xfId="0" applyNumberFormat="1" applyFont="1" applyFill="1" applyBorder="1" applyAlignment="1">
      <alignment horizontal="left" vertical="center"/>
    </xf>
    <xf numFmtId="166" fontId="2" fillId="15" borderId="1" xfId="0" applyNumberFormat="1" applyFont="1" applyFill="1" applyBorder="1" applyAlignment="1">
      <alignment horizontal="left" vertical="center"/>
    </xf>
    <xf numFmtId="166" fontId="2" fillId="16" borderId="1" xfId="0" applyNumberFormat="1" applyFont="1" applyFill="1" applyBorder="1" applyAlignment="1">
      <alignment horizontal="left" vertical="center"/>
    </xf>
    <xf numFmtId="166" fontId="1" fillId="2" borderId="5" xfId="0" applyNumberFormat="1" applyFont="1" applyFill="1" applyBorder="1" applyAlignment="1">
      <alignment horizontal="left" vertical="center"/>
    </xf>
  </cellXfs>
  <cellStyles count="3">
    <cellStyle name="Normal" xfId="0" builtinId="0"/>
    <cellStyle name="Normal 3" xfId="1" xr:uid="{00000000-0005-0000-0000-000001000000}"/>
    <cellStyle name="Normale_Foglio1"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66FF"/>
      <color rgb="FF99FF99"/>
      <color rgb="FFB6A6CA"/>
      <color rgb="FF66FF66"/>
      <color rgb="FFCC00FF"/>
      <color rgb="FFAE9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38370" name="Picture 1">
          <a:extLst>
            <a:ext uri="{FF2B5EF4-FFF2-40B4-BE49-F238E27FC236}">
              <a16:creationId xmlns:a16="http://schemas.microsoft.com/office/drawing/2014/main" id="{00000000-0008-0000-0000-00004244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7</xdr:row>
      <xdr:rowOff>123825</xdr:rowOff>
    </xdr:from>
    <xdr:to>
      <xdr:col>0</xdr:col>
      <xdr:colOff>161925</xdr:colOff>
      <xdr:row>8</xdr:row>
      <xdr:rowOff>114300</xdr:rowOff>
    </xdr:to>
    <xdr:pic>
      <xdr:nvPicPr>
        <xdr:cNvPr id="738371" name="Picture 2">
          <a:extLst>
            <a:ext uri="{FF2B5EF4-FFF2-40B4-BE49-F238E27FC236}">
              <a16:creationId xmlns:a16="http://schemas.microsoft.com/office/drawing/2014/main" id="{00000000-0008-0000-0000-00004344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47775"/>
          <a:ext cx="152400" cy="152400"/>
        </a:xfrm>
        <a:prstGeom prst="rect">
          <a:avLst/>
        </a:prstGeom>
        <a:solidFill>
          <a:srgbClr val="FFFF00"/>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333375</xdr:colOff>
      <xdr:row>4</xdr:row>
      <xdr:rowOff>47625</xdr:rowOff>
    </xdr:from>
    <xdr:to>
      <xdr:col>7</xdr:col>
      <xdr:colOff>2047875</xdr:colOff>
      <xdr:row>6</xdr:row>
      <xdr:rowOff>95250</xdr:rowOff>
    </xdr:to>
    <xdr:pic>
      <xdr:nvPicPr>
        <xdr:cNvPr id="738372" name="Picture 6">
          <a:extLst>
            <a:ext uri="{FF2B5EF4-FFF2-40B4-BE49-F238E27FC236}">
              <a16:creationId xmlns:a16="http://schemas.microsoft.com/office/drawing/2014/main" id="{00000000-0008-0000-0000-00004444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06100" y="714375"/>
          <a:ext cx="17145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39394" name="Picture 1">
          <a:extLst>
            <a:ext uri="{FF2B5EF4-FFF2-40B4-BE49-F238E27FC236}">
              <a16:creationId xmlns:a16="http://schemas.microsoft.com/office/drawing/2014/main" id="{00000000-0008-0000-0100-0000424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39395" name="Picture 2">
          <a:extLst>
            <a:ext uri="{FF2B5EF4-FFF2-40B4-BE49-F238E27FC236}">
              <a16:creationId xmlns:a16="http://schemas.microsoft.com/office/drawing/2014/main" id="{00000000-0008-0000-0100-0000434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114300</xdr:colOff>
      <xdr:row>4</xdr:row>
      <xdr:rowOff>38100</xdr:rowOff>
    </xdr:from>
    <xdr:to>
      <xdr:col>11</xdr:col>
      <xdr:colOff>1581149</xdr:colOff>
      <xdr:row>7</xdr:row>
      <xdr:rowOff>85725</xdr:rowOff>
    </xdr:to>
    <xdr:pic>
      <xdr:nvPicPr>
        <xdr:cNvPr id="739396" name="Picture 6">
          <a:extLst>
            <a:ext uri="{FF2B5EF4-FFF2-40B4-BE49-F238E27FC236}">
              <a16:creationId xmlns:a16="http://schemas.microsoft.com/office/drawing/2014/main" id="{00000000-0008-0000-0100-00004448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21275" y="742950"/>
          <a:ext cx="24765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1177" name="Picture 1">
          <a:extLst>
            <a:ext uri="{FF2B5EF4-FFF2-40B4-BE49-F238E27FC236}">
              <a16:creationId xmlns:a16="http://schemas.microsoft.com/office/drawing/2014/main" id="{00000000-0008-0000-0200-000039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78" name="Picture 2">
          <a:extLst>
            <a:ext uri="{FF2B5EF4-FFF2-40B4-BE49-F238E27FC236}">
              <a16:creationId xmlns:a16="http://schemas.microsoft.com/office/drawing/2014/main" id="{00000000-0008-0000-0200-00003A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79" name="Picture 1">
          <a:extLst>
            <a:ext uri="{FF2B5EF4-FFF2-40B4-BE49-F238E27FC236}">
              <a16:creationId xmlns:a16="http://schemas.microsoft.com/office/drawing/2014/main" id="{00000000-0008-0000-0200-00003B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0" name="Picture 2">
          <a:extLst>
            <a:ext uri="{FF2B5EF4-FFF2-40B4-BE49-F238E27FC236}">
              <a16:creationId xmlns:a16="http://schemas.microsoft.com/office/drawing/2014/main" id="{00000000-0008-0000-0200-00003C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1" name="Picture 1">
          <a:extLst>
            <a:ext uri="{FF2B5EF4-FFF2-40B4-BE49-F238E27FC236}">
              <a16:creationId xmlns:a16="http://schemas.microsoft.com/office/drawing/2014/main" id="{00000000-0008-0000-0200-00003D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182" name="Picture 2">
          <a:extLst>
            <a:ext uri="{FF2B5EF4-FFF2-40B4-BE49-F238E27FC236}">
              <a16:creationId xmlns:a16="http://schemas.microsoft.com/office/drawing/2014/main" id="{00000000-0008-0000-0200-00003E4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1038225</xdr:colOff>
      <xdr:row>6</xdr:row>
      <xdr:rowOff>180975</xdr:rowOff>
    </xdr:from>
    <xdr:to>
      <xdr:col>11</xdr:col>
      <xdr:colOff>819150</xdr:colOff>
      <xdr:row>8</xdr:row>
      <xdr:rowOff>190500</xdr:rowOff>
    </xdr:to>
    <xdr:pic>
      <xdr:nvPicPr>
        <xdr:cNvPr id="741183" name="Picture 10">
          <a:extLst>
            <a:ext uri="{FF2B5EF4-FFF2-40B4-BE49-F238E27FC236}">
              <a16:creationId xmlns:a16="http://schemas.microsoft.com/office/drawing/2014/main" id="{00000000-0008-0000-0200-00003F4F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68825" y="1352550"/>
          <a:ext cx="2466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1769" name="Picture 1">
          <a:extLst>
            <a:ext uri="{FF2B5EF4-FFF2-40B4-BE49-F238E27FC236}">
              <a16:creationId xmlns:a16="http://schemas.microsoft.com/office/drawing/2014/main" id="{00000000-0008-0000-0300-00008951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1770" name="Picture 2">
          <a:extLst>
            <a:ext uri="{FF2B5EF4-FFF2-40B4-BE49-F238E27FC236}">
              <a16:creationId xmlns:a16="http://schemas.microsoft.com/office/drawing/2014/main" id="{00000000-0008-0000-0300-00008A51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123825</xdr:colOff>
      <xdr:row>5</xdr:row>
      <xdr:rowOff>85725</xdr:rowOff>
    </xdr:from>
    <xdr:to>
      <xdr:col>11</xdr:col>
      <xdr:colOff>704849</xdr:colOff>
      <xdr:row>8</xdr:row>
      <xdr:rowOff>85725</xdr:rowOff>
    </xdr:to>
    <xdr:pic>
      <xdr:nvPicPr>
        <xdr:cNvPr id="741771" name="Picture 6">
          <a:extLst>
            <a:ext uri="{FF2B5EF4-FFF2-40B4-BE49-F238E27FC236}">
              <a16:creationId xmlns:a16="http://schemas.microsoft.com/office/drawing/2014/main" id="{00000000-0008-0000-0300-00008B51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0" y="904875"/>
          <a:ext cx="21526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742937" name="Picture 1">
          <a:extLst>
            <a:ext uri="{FF2B5EF4-FFF2-40B4-BE49-F238E27FC236}">
              <a16:creationId xmlns:a16="http://schemas.microsoft.com/office/drawing/2014/main" id="{00000000-0008-0000-0400-00001956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742938" name="Picture 2">
          <a:extLst>
            <a:ext uri="{FF2B5EF4-FFF2-40B4-BE49-F238E27FC236}">
              <a16:creationId xmlns:a16="http://schemas.microsoft.com/office/drawing/2014/main" id="{00000000-0008-0000-0400-00001A56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76200</xdr:colOff>
      <xdr:row>5</xdr:row>
      <xdr:rowOff>57150</xdr:rowOff>
    </xdr:from>
    <xdr:to>
      <xdr:col>11</xdr:col>
      <xdr:colOff>1171575</xdr:colOff>
      <xdr:row>7</xdr:row>
      <xdr:rowOff>180975</xdr:rowOff>
    </xdr:to>
    <xdr:pic>
      <xdr:nvPicPr>
        <xdr:cNvPr id="742939" name="Picture 6">
          <a:extLst>
            <a:ext uri="{FF2B5EF4-FFF2-40B4-BE49-F238E27FC236}">
              <a16:creationId xmlns:a16="http://schemas.microsoft.com/office/drawing/2014/main" id="{00000000-0008-0000-0400-00001B56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4775" y="876300"/>
          <a:ext cx="18383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1</xdr:row>
      <xdr:rowOff>0</xdr:rowOff>
    </xdr:to>
    <xdr:pic>
      <xdr:nvPicPr>
        <xdr:cNvPr id="743490" name="Picture 1">
          <a:extLst>
            <a:ext uri="{FF2B5EF4-FFF2-40B4-BE49-F238E27FC236}">
              <a16:creationId xmlns:a16="http://schemas.microsoft.com/office/drawing/2014/main" id="{00000000-0008-0000-0500-0000425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1</xdr:row>
      <xdr:rowOff>0</xdr:rowOff>
    </xdr:to>
    <xdr:pic>
      <xdr:nvPicPr>
        <xdr:cNvPr id="743491" name="Picture 2">
          <a:extLst>
            <a:ext uri="{FF2B5EF4-FFF2-40B4-BE49-F238E27FC236}">
              <a16:creationId xmlns:a16="http://schemas.microsoft.com/office/drawing/2014/main" id="{00000000-0008-0000-0500-00004358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381000</xdr:colOff>
      <xdr:row>6</xdr:row>
      <xdr:rowOff>114300</xdr:rowOff>
    </xdr:from>
    <xdr:to>
      <xdr:col>11</xdr:col>
      <xdr:colOff>690563</xdr:colOff>
      <xdr:row>9</xdr:row>
      <xdr:rowOff>23056</xdr:rowOff>
    </xdr:to>
    <xdr:pic>
      <xdr:nvPicPr>
        <xdr:cNvPr id="743492" name="Picture 6">
          <a:extLst>
            <a:ext uri="{FF2B5EF4-FFF2-40B4-BE49-F238E27FC236}">
              <a16:creationId xmlns:a16="http://schemas.microsoft.com/office/drawing/2014/main" id="{00000000-0008-0000-0500-000044580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49425" y="1085850"/>
          <a:ext cx="2171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1</xdr:row>
      <xdr:rowOff>0</xdr:rowOff>
    </xdr:to>
    <xdr:pic>
      <xdr:nvPicPr>
        <xdr:cNvPr id="8" name="Picture 1">
          <a:extLst>
            <a:ext uri="{FF2B5EF4-FFF2-40B4-BE49-F238E27FC236}">
              <a16:creationId xmlns:a16="http://schemas.microsoft.com/office/drawing/2014/main" id="{A24F1BC1-F991-475D-BC16-8F07BC63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152400</xdr:colOff>
      <xdr:row>1</xdr:row>
      <xdr:rowOff>0</xdr:rowOff>
    </xdr:to>
    <xdr:pic>
      <xdr:nvPicPr>
        <xdr:cNvPr id="9" name="Picture 2">
          <a:extLst>
            <a:ext uri="{FF2B5EF4-FFF2-40B4-BE49-F238E27FC236}">
              <a16:creationId xmlns:a16="http://schemas.microsoft.com/office/drawing/2014/main" id="{A2182037-F542-4392-AAD0-A40E9DF84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381000</xdr:colOff>
      <xdr:row>6</xdr:row>
      <xdr:rowOff>114300</xdr:rowOff>
    </xdr:from>
    <xdr:to>
      <xdr:col>12</xdr:col>
      <xdr:colOff>433388</xdr:colOff>
      <xdr:row>8</xdr:row>
      <xdr:rowOff>152400</xdr:rowOff>
    </xdr:to>
    <xdr:pic>
      <xdr:nvPicPr>
        <xdr:cNvPr id="10" name="Picture 6">
          <a:extLst>
            <a:ext uri="{FF2B5EF4-FFF2-40B4-BE49-F238E27FC236}">
              <a16:creationId xmlns:a16="http://schemas.microsoft.com/office/drawing/2014/main" id="{1D90C086-BB91-4638-BB04-0835247F81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06675" y="1085850"/>
          <a:ext cx="2166938"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4</xdr:row>
      <xdr:rowOff>9525</xdr:rowOff>
    </xdr:from>
    <xdr:to>
      <xdr:col>6</xdr:col>
      <xdr:colOff>857250</xdr:colOff>
      <xdr:row>6</xdr:row>
      <xdr:rowOff>28575</xdr:rowOff>
    </xdr:to>
    <xdr:pic>
      <xdr:nvPicPr>
        <xdr:cNvPr id="8021" name="Picture 4">
          <a:extLst>
            <a:ext uri="{FF2B5EF4-FFF2-40B4-BE49-F238E27FC236}">
              <a16:creationId xmlns:a16="http://schemas.microsoft.com/office/drawing/2014/main" id="{00000000-0008-0000-0600-000055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733425"/>
          <a:ext cx="13906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38100</xdr:colOff>
      <xdr:row>3</xdr:row>
      <xdr:rowOff>133350</xdr:rowOff>
    </xdr:from>
    <xdr:to>
      <xdr:col>8</xdr:col>
      <xdr:colOff>552450</xdr:colOff>
      <xdr:row>5</xdr:row>
      <xdr:rowOff>152400</xdr:rowOff>
    </xdr:to>
    <xdr:pic>
      <xdr:nvPicPr>
        <xdr:cNvPr id="9045" name="Picture 4">
          <a:extLst>
            <a:ext uri="{FF2B5EF4-FFF2-40B4-BE49-F238E27FC236}">
              <a16:creationId xmlns:a16="http://schemas.microsoft.com/office/drawing/2014/main" id="{00000000-0008-0000-07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619125"/>
          <a:ext cx="15811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lcom-my.sharepoint.com/personal/maria-laura_hortu_e-distributie_com/Documents/Desktop/TRANS-OCT/TRANS-OCT/RAPORT%20ATR%20O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008536/Downloads/report16704052702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7"/>
      <sheetName val="Sheet6"/>
    </sheetNames>
    <sheetDataSet>
      <sheetData sheetId="0" refreshError="1">
        <row r="1">
          <cell r="A1" t="str">
            <v>cazuri: Num?r caz</v>
          </cell>
          <cell r="B1" t="str">
            <v>Capacitate baterii acumulatoare</v>
          </cell>
          <cell r="C1" t="str">
            <v>cazuri: Tip prosumator/producator</v>
          </cell>
          <cell r="D1" t="str">
            <v>cazuri: Alte conditii</v>
          </cell>
          <cell r="E1" t="str">
            <v>cazuri: Denumire sursa racordare</v>
          </cell>
          <cell r="F1" t="str">
            <v>cazuri: Utilizator</v>
          </cell>
          <cell r="G1" t="str">
            <v>cazuri: Denumire Obiectiv</v>
          </cell>
          <cell r="H1" t="str">
            <v>cazuri: Jude?</v>
          </cell>
          <cell r="I1" t="str">
            <v>Putere instalata totala</v>
          </cell>
          <cell r="J1" t="str">
            <v>cazuri: U punct racordare (kV)</v>
          </cell>
          <cell r="K1" t="str">
            <v>cazuri: Descriere solutie propusa</v>
          </cell>
          <cell r="L1" t="str">
            <v>cazuri: Descriere faz?</v>
          </cell>
          <cell r="M1" t="str">
            <v>cazuri: Tip</v>
          </cell>
          <cell r="N1" t="str">
            <v>cazuri: Data ATR</v>
          </cell>
          <cell r="O1" t="str">
            <v>cazuri: Localitate</v>
          </cell>
          <cell r="P1" t="str">
            <v>cazuri: Adresa POD</v>
          </cell>
          <cell r="Q1" t="str">
            <v>cazuri: Faz?</v>
          </cell>
          <cell r="R1" t="str">
            <v>cazuri: Data semnare contract racordare</v>
          </cell>
          <cell r="S1" t="str">
            <v>cazuri: Putere maxima evacuata (kW)</v>
          </cell>
          <cell r="T1" t="str">
            <v>Type of Generator</v>
          </cell>
          <cell r="U1" t="str">
            <v>Number of Generator</v>
          </cell>
          <cell r="V1" t="str">
            <v>Max Active Power Produced GG</v>
          </cell>
          <cell r="W1" t="str">
            <v>Min Active Power Produced GG</v>
          </cell>
          <cell r="X1" t="str">
            <v>tensiune nominal?</v>
          </cell>
          <cell r="Y1" t="str">
            <v>Num?rul de panouri</v>
          </cell>
          <cell r="Z1" t="str">
            <v>Num?rul de Invertoare</v>
          </cell>
          <cell r="AA1" t="str">
            <v>Pi Inverters c.c.</v>
          </cell>
          <cell r="AB1" t="str">
            <v>Putere instalata panou</v>
          </cell>
          <cell r="AC1" t="str">
            <v>Putere maxima</v>
          </cell>
          <cell r="AD1" t="str">
            <v>cazuri: Descriere solutie propusa</v>
          </cell>
          <cell r="AE1" t="str">
            <v>cazuri: Solutie pt modificarea instalatiei Ex.</v>
          </cell>
          <cell r="AF1" t="str">
            <v>cazuri: Solutie propusa rac.nou</v>
          </cell>
          <cell r="AG1" t="str">
            <v>cazuri: Gestionar cerere</v>
          </cell>
        </row>
        <row r="2">
          <cell r="A2" t="str">
            <v>11693501</v>
          </cell>
          <cell r="B2"/>
          <cell r="C2" t="str">
            <v>Prosumatori &lt;= 400 kW cu emitere ATR</v>
          </cell>
          <cell r="D2"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14 panouri avand puterea maxima de 380 Wp, insumand o putere de 5,32 kW; - un numar de 13 panouri avand puterea maxima de 380 Wp, insumand o putere de 4,94 kW; racordate la retea prin intermediul unui invertor de 10 kW; Prezentul  Aviz Tehnic de Racordare nr.  11693501/30.09.2022   inlocuieste avizul tehnic de racordare/ certificatul de racordare emis anterior (CER nr.   RO002E213716579 / 2  din data 06.04.2022 ), care isi inceteaza aplicabilitatea in conditiile in care se realizeaza lucrarile prevazute, PVR si PIF.</v>
          </cell>
          <cell r="E2" t="str">
            <v>PT 841 RAJA</v>
          </cell>
          <cell r="F2" t="str">
            <v>ALEXANDRU SOFRON</v>
          </cell>
          <cell r="G2" t="str">
            <v>LOCUINTA+CEF- Anexa 1 (spor putere)</v>
          </cell>
          <cell r="H2" t="str">
            <v>CONSTANTA</v>
          </cell>
          <cell r="I2">
            <v>53200</v>
          </cell>
          <cell r="J2" t="str">
            <v>0,4</v>
          </cell>
          <cell r="K2"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2" t="str">
            <v>Contract racordare semnat/asteapta plata factura</v>
          </cell>
          <cell r="M2" t="str">
            <v>Fotovoltaic</v>
          </cell>
          <cell r="N2" t="str">
            <v>30/09/2022</v>
          </cell>
          <cell r="O2" t="str">
            <v>CONSTANTA</v>
          </cell>
          <cell r="P2" t="str">
            <v>jud. CONSTANTA, loc. CONSTANTA, Strada MUSCEL, nr. 16-A</v>
          </cell>
          <cell r="Q2" t="str">
            <v>CR035</v>
          </cell>
          <cell r="R2">
            <v>44722</v>
          </cell>
          <cell r="S2">
            <v>9799</v>
          </cell>
          <cell r="T2"/>
          <cell r="U2"/>
          <cell r="V2"/>
          <cell r="W2"/>
          <cell r="X2" t="str">
            <v>380,00</v>
          </cell>
          <cell r="Y2">
            <v>14</v>
          </cell>
          <cell r="Z2">
            <v>1</v>
          </cell>
          <cell r="AA2">
            <v>5320</v>
          </cell>
          <cell r="AB2" t="str">
            <v>0,3800</v>
          </cell>
          <cell r="AC2">
            <v>53200</v>
          </cell>
          <cell r="AD2"/>
          <cell r="AE2" t="str">
            <v>-</v>
          </cell>
          <cell r="AF2" t="str">
            <v>&lt;![CDATA[Se mentine alimentarea ex. Se va inlocui contorul electronic trifazat cu un contor electronic trifazat tip SmartMeter bidirectional CERT1. Se vor respecta conditiile tehnice cf Ord ANRE 228/2018. Se vor realiza lucrari pe palierul instalatiei de</v>
          </cell>
          <cell r="AG2" t="str">
            <v>Cristache Ioana Cristina</v>
          </cell>
        </row>
        <row r="3">
          <cell r="A3" t="str">
            <v>11693501</v>
          </cell>
          <cell r="B3"/>
          <cell r="C3" t="str">
            <v>Prosumatori &lt;= 400 kW cu emitere ATR</v>
          </cell>
          <cell r="D3"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14 panouri avand puterea maxima de 380 Wp, insumand o putere de 5,32 kW; - un numar de 13 panouri avand puterea maxima de 380 Wp, insumand o putere de 4,94 kW; racordate la retea prin intermediul unui invertor de 10 kW; Prezentul  Aviz Tehnic de Racordare nr.  11693501/30.09.2022   inlocuieste avizul tehnic de racordare/ certificatul de racordare emis anterior (CER nr.   RO002E213716579 / 2  din data 06.04.2022 ), care isi inceteaza aplicabilitatea in conditiile in care se realizeaza lucrarile prevazute, PVR si PIF.</v>
          </cell>
          <cell r="E3" t="str">
            <v>PT 841 RAJA</v>
          </cell>
          <cell r="F3" t="str">
            <v>ALEXANDRU SOFRON</v>
          </cell>
          <cell r="G3" t="str">
            <v>LOCUINTA+CEF- Anexa 1 (spor putere)</v>
          </cell>
          <cell r="H3" t="str">
            <v>CONSTANTA</v>
          </cell>
          <cell r="I3">
            <v>49400</v>
          </cell>
          <cell r="J3" t="str">
            <v>0,4</v>
          </cell>
          <cell r="K3"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3" t="str">
            <v>Contract racordare semnat/asteapta plata factura</v>
          </cell>
          <cell r="M3" t="str">
            <v>Fotovoltaic</v>
          </cell>
          <cell r="N3" t="str">
            <v>30/09/2022</v>
          </cell>
          <cell r="O3" t="str">
            <v>CONSTANTA</v>
          </cell>
          <cell r="P3" t="str">
            <v>jud. CONSTANTA, loc. CONSTANTA, Strada MUSCEL, nr. 16-A</v>
          </cell>
          <cell r="Q3" t="str">
            <v>CR035</v>
          </cell>
          <cell r="R3">
            <v>44722</v>
          </cell>
          <cell r="S3">
            <v>9799</v>
          </cell>
          <cell r="T3"/>
          <cell r="U3"/>
          <cell r="V3"/>
          <cell r="W3"/>
          <cell r="X3" t="str">
            <v>0,00</v>
          </cell>
          <cell r="Y3">
            <v>13</v>
          </cell>
          <cell r="Z3">
            <v>0</v>
          </cell>
          <cell r="AA3" t="str">
            <v>0,000</v>
          </cell>
          <cell r="AB3" t="str">
            <v>0,3800</v>
          </cell>
          <cell r="AC3">
            <v>49400</v>
          </cell>
          <cell r="AD3"/>
          <cell r="AE3" t="str">
            <v>-</v>
          </cell>
          <cell r="AF3" t="str">
            <v>&lt;![CDATA[Se mentine alimentarea ex. Se va inlocui contorul electronic trifazat cu un contor electronic trifazat tip SmartMeter bidirectional CERT1. Se vor respecta conditiile tehnice cf Ord ANRE 228/2018. Se vor realiza lucrari pe palierul instalatiei de</v>
          </cell>
          <cell r="AG3" t="str">
            <v>Cristache Ioana Cristina</v>
          </cell>
        </row>
        <row r="4">
          <cell r="A4" t="str">
            <v>11592550</v>
          </cell>
          <cell r="B4">
            <v>160000</v>
          </cell>
          <cell r="C4" t="str">
            <v>Prosumatori &lt;= 400 kW cu emitere ATR</v>
          </cell>
          <cell r="D4"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Conform informatiilor primite de la beneficiar, instalatia fotovoltaica se realizeaza din 131  panouri de 460  Wp ce insumeaza puterea instalata de 60,26  kW si 2 invertoare, unul de 10 kW, iar celalalt de 50 kW. Prezentul Avizul Tehnic de Racordare nr. 11592550 din data de 30.09.2022 inlocuieste Avizul Tehnic de Racordare pentru care a fost emis certificatul de racordare  anterior ( in conditiile in care se realizeaza lucrarile prevazute, PVR si PIF ).  </v>
          </cell>
          <cell r="E4" t="str">
            <v>PTA 5263 - COSERENI</v>
          </cell>
          <cell r="F4" t="str">
            <v>CREITA ROMEXPRES SRL</v>
          </cell>
          <cell r="G4" t="str">
            <v>CEF 60 kW</v>
          </cell>
          <cell r="H4" t="str">
            <v>IALOMITA</v>
          </cell>
          <cell r="I4">
            <v>602600</v>
          </cell>
          <cell r="J4" t="str">
            <v>0,4</v>
          </cell>
          <cell r="K4" t="str">
            <v>Alimentarea cu energie electrica se face din PTA 5263, prin executarea urmatoarelor lucrari: -nu este cazul. Bransamentul electric trifazic este corespunzator din punct de vedere tehnic, cu plecare directa din PTA 5263, si BMPT 160A;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4" t="str">
            <v>Emitere/actualizare certificat racordare</v>
          </cell>
          <cell r="M4" t="str">
            <v>Fotovoltaic</v>
          </cell>
          <cell r="N4" t="str">
            <v>30/09/2022</v>
          </cell>
          <cell r="O4" t="str">
            <v>URZICENI</v>
          </cell>
          <cell r="P4" t="str">
            <v>jud. IALOMITA, loc. URZICENI, SOSEAUA DN2 KM 52, nr. KM 55</v>
          </cell>
          <cell r="Q4" t="str">
            <v>AC010</v>
          </cell>
          <cell r="R4" t="str">
            <v>17/10/2022</v>
          </cell>
          <cell r="S4">
            <v>59050</v>
          </cell>
          <cell r="T4"/>
          <cell r="U4"/>
          <cell r="V4"/>
          <cell r="W4"/>
          <cell r="X4" t="str">
            <v>400,00</v>
          </cell>
          <cell r="Y4">
            <v>131</v>
          </cell>
          <cell r="Z4">
            <v>2</v>
          </cell>
          <cell r="AA4">
            <v>120520</v>
          </cell>
          <cell r="AB4" t="str">
            <v>0,4600</v>
          </cell>
          <cell r="AC4">
            <v>602600</v>
          </cell>
          <cell r="AD4" t="str">
            <v>Alimentarea cu energie electrica se face din PTA 5263, prin executarea urmatoarelor lucrari: -nu este cazul. Bransamentul electric trifazic este corespunzator din punct de vedere tehnic, cu plecare directa din PTA 5263, si BMPT 160A;Lucrari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AE4" t="str">
            <v>-</v>
          </cell>
          <cell r="AF4" t="str">
            <v>&lt;![CDATA[Alimentarea cu energie electrica se face din PTA 5263&lt;(&gt;,&lt;)&gt; prin executarea urmatoarelor lucrari: -nu este cazul, bransamentul electric trifazic este corespunzator din punct de vedere tehnic, cu plecare directa din PTA 5263, si BMPT 160A; Lucra</v>
          </cell>
          <cell r="AG4" t="str">
            <v>Barbu Andrei</v>
          </cell>
        </row>
        <row r="5">
          <cell r="A5" t="str">
            <v>11667692</v>
          </cell>
          <cell r="B5"/>
          <cell r="C5" t="str">
            <v>Prosumatori &lt;= 400 kW cu emitere ATR</v>
          </cell>
          <cell r="D5"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13  panouri de 400 Wp ce insumeaza puterea instalata de 5,2  kW si 1 invertor de 5 kW. Prezentul Avizul Tehnic de Racordare nr. 11667692 din data de 30.09.2022 inlocuieste Avizul Tehnic de Racordare pentru care a fost emis, aterior certificatul de racordare   ( in conditiile in care se realizeaza lucrarile prevazute, PVR si PIF ).  </v>
          </cell>
          <cell r="E5" t="str">
            <v>PCZ-8551-CANALIZARE</v>
          </cell>
          <cell r="F5" t="str">
            <v>CONSTANTIN NEGRILA</v>
          </cell>
          <cell r="G5" t="str">
            <v>locuinta</v>
          </cell>
          <cell r="H5" t="str">
            <v>IALOMITA</v>
          </cell>
          <cell r="I5">
            <v>52000</v>
          </cell>
          <cell r="J5" t="str">
            <v>0,4</v>
          </cell>
          <cell r="K5" t="str">
            <v>Se mentine situatia existenta. Alimentarea cu energie electrica a obiectivului se face din LEA jt aferenta PCZ 8551 prin bransament aerian trifazat existent din TYIR 3x16+25mmp, cu BMPT63A.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5" t="str">
            <v>Instalatie racordare executata. Asteapta validare dosar instala</v>
          </cell>
          <cell r="M5" t="str">
            <v>Fotovoltaic</v>
          </cell>
          <cell r="N5" t="str">
            <v>30/09/2022</v>
          </cell>
          <cell r="O5" t="str">
            <v>SLOBOZIA</v>
          </cell>
          <cell r="P5" t="str">
            <v>jud. IALOMITA, loc. SLOBOZIA, Strada MIHAI VITEAZU, nr. 29</v>
          </cell>
          <cell r="Q5" t="str">
            <v>PV010</v>
          </cell>
          <cell r="R5">
            <v>44905</v>
          </cell>
          <cell r="S5">
            <v>4820</v>
          </cell>
          <cell r="T5"/>
          <cell r="U5"/>
          <cell r="V5"/>
          <cell r="W5"/>
          <cell r="X5" t="str">
            <v>400,00</v>
          </cell>
          <cell r="Y5">
            <v>13</v>
          </cell>
          <cell r="Z5">
            <v>1</v>
          </cell>
          <cell r="AA5">
            <v>5200</v>
          </cell>
          <cell r="AB5" t="str">
            <v>0,4000</v>
          </cell>
          <cell r="AC5">
            <v>52000</v>
          </cell>
          <cell r="AD5"/>
          <cell r="AE5" t="str">
            <v>-</v>
          </cell>
          <cell r="AF5" t="str">
            <v>&lt;![CDATA[Se mentine situatia existenta Alimentarea cu energie electrica a obiectivului se face din LEA jt aferenta PCZ 8551 prin bransament aerian trifazat existent din TYIR 3x16+25mmp, cu BMPT63A. Este necesara verificarea dosarului instalatiei electric</v>
          </cell>
          <cell r="AG5" t="str">
            <v>Barbu Andrei</v>
          </cell>
        </row>
        <row r="6">
          <cell r="A6" t="str">
            <v>11467386</v>
          </cell>
          <cell r="B6">
            <v>270000</v>
          </cell>
          <cell r="C6" t="str">
            <v>Prosumatori &lt;= 400 kW cu emitere ATR</v>
          </cell>
          <cell r="D6"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224  panouri de 450  Wp ce insumeaza puterea instalata de 100,8  kW si 3 invertoare de 35 kW, fiecare. Prezentul Avizul Tehnic de Racordare nr. 11467386 din data de 30.09.2022 inlocuieste Avizul Tehnic de Racordare pentru care a fost emis certificatul de racordare RO002E212791379 / 1 din 27.06.2014 ( in conditiile in care se realizeaza lucrarile prevazute, PVR si PIF ).  </v>
          </cell>
          <cell r="E6" t="str">
            <v>PTCZ 385 CANTINA 2 COSTINESTI</v>
          </cell>
          <cell r="F6" t="str">
            <v>SC. CORSA TRANS SRL</v>
          </cell>
          <cell r="G6" t="str">
            <v>CEF 100 kW</v>
          </cell>
          <cell r="H6" t="str">
            <v>CONSTANTA</v>
          </cell>
          <cell r="I6">
            <v>1003500</v>
          </cell>
          <cell r="J6" t="str">
            <v>0,4</v>
          </cell>
          <cell r="K6" t="str">
            <v>-</v>
          </cell>
          <cell r="L6" t="str">
            <v>ATR emis - Asteapta cerere Contract Racordare</v>
          </cell>
          <cell r="M6" t="str">
            <v>Fotovoltaic</v>
          </cell>
          <cell r="N6" t="str">
            <v>30/09/2022</v>
          </cell>
          <cell r="O6" t="str">
            <v>COSTINESTI</v>
          </cell>
          <cell r="P6" t="str">
            <v>jud. CONSTANTA, loc. COSTINESTI, Strada ICT. BTT-V.BELVED.B3, nr. VILA A2</v>
          </cell>
          <cell r="Q6" t="str">
            <v>AT030</v>
          </cell>
          <cell r="R6"/>
          <cell r="S6">
            <v>100000</v>
          </cell>
          <cell r="T6"/>
          <cell r="U6"/>
          <cell r="V6"/>
          <cell r="W6"/>
          <cell r="X6" t="str">
            <v>380,00</v>
          </cell>
          <cell r="Y6">
            <v>223</v>
          </cell>
          <cell r="Z6">
            <v>3</v>
          </cell>
          <cell r="AA6">
            <v>102000</v>
          </cell>
          <cell r="AB6" t="str">
            <v>0,4500</v>
          </cell>
          <cell r="AC6">
            <v>1003500</v>
          </cell>
          <cell r="AD6"/>
          <cell r="AE6" t="str">
            <v>Se va realiza un bransament trifazat, ce se va alimenta din linia electrica subterana existenta de 0,4 kV, din TGD aferent PT 396. Din TGD existenta se va poza un cablu de joasa tensiune 3x150+95N mmp Al in lungime de 10 m pana intr-un BMPT ce va fi amplasat la limita de proprietate (soclu de beton). BMPT prevazut cu disjunctor de 180 A, si ansamblu TC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existent se va desfiinta, si impreuna cu grupul de masura se vor preda catre UO MTJT.</v>
          </cell>
          <cell r="AF6" t="str">
            <v>&lt;![CDATA[-]]&gt;</v>
          </cell>
          <cell r="AG6" t="str">
            <v>Barbu Andrei</v>
          </cell>
        </row>
        <row r="7">
          <cell r="A7" t="str">
            <v>11369634</v>
          </cell>
          <cell r="B7"/>
          <cell r="C7" t="str">
            <v>Prosumatori &lt;= 400 kW cu emitere ATR</v>
          </cell>
          <cell r="D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- 18 panouri avand puterea maxima de 545 Wp, insumand o putere de 9,81 kW,  racordate la retea prin intermediul unui invertor de 10 kW; Prezentul  Aviz Tehnic de Racordare nr.  11369634/30.09.2022   inlocuieste avizul tehnic de racordare/ certificatul de racordare emis anterior (CER nr.   RO002E213042098 /1  din data 27.06.2014 ), care isi inceteaza aplicabilitatea in conditiile in care se realizeaza lucrarile prevazute, PVR si PIF.</v>
          </cell>
          <cell r="E7" t="str">
            <v>PT 640 STR VETERANI FOST PT 600</v>
          </cell>
          <cell r="F7" t="str">
            <v>ZUGRAV ADRIAN CRISTINEL</v>
          </cell>
          <cell r="G7" t="str">
            <v>LOCUINTA+CEF- Anexa 1</v>
          </cell>
          <cell r="H7" t="str">
            <v>CONSTANTA</v>
          </cell>
          <cell r="I7">
            <v>98100</v>
          </cell>
          <cell r="J7" t="str">
            <v>0,4</v>
          </cell>
          <cell r="K7" t="str">
            <v>-</v>
          </cell>
          <cell r="L7" t="str">
            <v>Instalatie racordare executata. Asteapta validare dosar instala</v>
          </cell>
          <cell r="M7" t="str">
            <v>Fotovoltaic</v>
          </cell>
          <cell r="N7" t="str">
            <v>30/09/2022</v>
          </cell>
          <cell r="O7" t="str">
            <v>CUMPANA</v>
          </cell>
          <cell r="P7" t="str">
            <v>jud. CONSTANTA, loc. CUMPANA, Strada RAZOARE, nr. 40</v>
          </cell>
          <cell r="Q7" t="str">
            <v>PV010</v>
          </cell>
          <cell r="R7">
            <v>44722</v>
          </cell>
          <cell r="S7">
            <v>9613</v>
          </cell>
          <cell r="T7"/>
          <cell r="U7"/>
          <cell r="V7"/>
          <cell r="W7"/>
          <cell r="X7" t="str">
            <v>400,00</v>
          </cell>
          <cell r="Y7">
            <v>18</v>
          </cell>
          <cell r="Z7">
            <v>1</v>
          </cell>
          <cell r="AA7">
            <v>9810</v>
          </cell>
          <cell r="AB7" t="str">
            <v>0,5450</v>
          </cell>
          <cell r="AC7">
            <v>98100</v>
          </cell>
          <cell r="AD7"/>
          <cell r="AE7" t="str">
            <v>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7" t="str">
            <v>&lt;![CDATA[-]]&gt;</v>
          </cell>
          <cell r="AG7" t="str">
            <v>Cristache Ioana Cristina</v>
          </cell>
        </row>
        <row r="8">
          <cell r="A8" t="str">
            <v>09759673</v>
          </cell>
          <cell r="B8"/>
          <cell r="C8" t="str">
            <v>Prosumatori &lt;= 400 kW cu emitere ATR</v>
          </cell>
          <cell r="D8" t="str">
            <v>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- 22 panouri avand puterea maxima de 455 Wp, insumand o putere de 10,01 kW,  racordate la retea prin intermediul unui invertor de 10 kW; Prezentul  Aviz Tehnic de Racordare nr.  09759673/30.09.2022   inlocuieste avizul tehnic de racordare/ certificatul de racordare emis anterior (CER nr.   RO002E220687584 /1  din data 26.06.2014 ), care isi inceteaza aplicabilitatea in conditiile in care se realizeaza lucrarile prevazute, PVR si PIF.</v>
          </cell>
          <cell r="E8" t="str">
            <v>PTA 3066 STEFAN CEL MARE</v>
          </cell>
          <cell r="F8" t="str">
            <v>SCOALA GIMNAZIALA "DRAGOS MARIN"</v>
          </cell>
          <cell r="G8" t="str">
            <v>Scoala + CEF - Anexa 1</v>
          </cell>
          <cell r="H8" t="str">
            <v>CALARASI</v>
          </cell>
          <cell r="I8">
            <v>100100</v>
          </cell>
          <cell r="J8" t="str">
            <v>0,4</v>
          </cell>
          <cell r="K8" t="str">
            <v>-</v>
          </cell>
          <cell r="L8" t="str">
            <v>Instalatie racordare executata. Asteapta validare dosar instala</v>
          </cell>
          <cell r="M8" t="str">
            <v>Fotovoltaic</v>
          </cell>
          <cell r="N8" t="str">
            <v>30/09/2022</v>
          </cell>
          <cell r="O8" t="str">
            <v>STEFAN CEL MARE</v>
          </cell>
          <cell r="P8" t="str">
            <v>jud. CALARASI, loc. STEFAN CEL MARE, Strada SCOLII, nr. 30</v>
          </cell>
          <cell r="Q8" t="str">
            <v>PV010</v>
          </cell>
          <cell r="R8" t="str">
            <v>30/09/2022</v>
          </cell>
          <cell r="S8">
            <v>9795</v>
          </cell>
          <cell r="T8"/>
          <cell r="U8"/>
          <cell r="V8"/>
          <cell r="W8"/>
          <cell r="X8" t="str">
            <v>400,00</v>
          </cell>
          <cell r="Y8">
            <v>22</v>
          </cell>
          <cell r="Z8">
            <v>1</v>
          </cell>
          <cell r="AA8">
            <v>10010</v>
          </cell>
          <cell r="AB8" t="str">
            <v>0,4550</v>
          </cell>
          <cell r="AC8">
            <v>100100</v>
          </cell>
          <cell r="AD8"/>
          <cell r="AE8" t="str">
            <v>BRANSAMENT TRIFAZAT EXISTENT. BMPT EXISTENT. INLOCUIRE MASURA EXISTENTA.</v>
          </cell>
          <cell r="AF8" t="str">
            <v>&lt;![CDATA[-]]&gt;</v>
          </cell>
          <cell r="AG8" t="str">
            <v>Cristache Ioana Cristina</v>
          </cell>
        </row>
        <row r="9">
          <cell r="A9" t="str">
            <v>11870724</v>
          </cell>
          <cell r="B9"/>
          <cell r="C9" t="str">
            <v>Prosumatori &lt;= 400 kW cu emitere ATR</v>
          </cell>
          <cell r="D9"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- 18 panouri avand puterea maxima de 555 Wp, insumand o putere de 9,99 kW,  racordate la retea prin intermediul unui invertor de 12 kW; Prezentul  Aviz Tehnic de Racordare nr.  11870724/02.10.2022   inlocuieste avizul tehnic de racordare/ certificatul de racordare emis anterior (CER nr.   RO002E211746312 / 2  din data 06.07.2022 ), care isi inceteaza aplicabilitatea in conditiile in care se realizeaza lucrarile prevazute, PVR si PIF.</v>
          </cell>
          <cell r="E9" t="str">
            <v>PT 20 BL BI 4 MAMAIA</v>
          </cell>
          <cell r="F9" t="str">
            <v>BOGDAN-MARIAN CARABAN</v>
          </cell>
          <cell r="G9" t="str">
            <v>LOCUINTA+CEF- Anexa 1</v>
          </cell>
          <cell r="H9" t="str">
            <v>CONSTANTA</v>
          </cell>
          <cell r="I9">
            <v>99900</v>
          </cell>
          <cell r="J9" t="str">
            <v>0,4</v>
          </cell>
          <cell r="K9" t="str">
            <v>-</v>
          </cell>
          <cell r="L9" t="str">
            <v>Contract racordare semnat/asteapta plata factura</v>
          </cell>
          <cell r="M9" t="str">
            <v>Fotovoltaic</v>
          </cell>
          <cell r="N9">
            <v>44602</v>
          </cell>
          <cell r="O9" t="str">
            <v>CONSTANTA</v>
          </cell>
          <cell r="P9" t="str">
            <v>jud. CONSTANTA, loc. CONSTANTA, Strada Eminescu Mihai, nr. 45</v>
          </cell>
          <cell r="Q9" t="str">
            <v>CR035</v>
          </cell>
          <cell r="R9">
            <v>44630</v>
          </cell>
          <cell r="S9">
            <v>9770</v>
          </cell>
          <cell r="T9"/>
          <cell r="U9"/>
          <cell r="V9"/>
          <cell r="W9"/>
          <cell r="X9" t="str">
            <v>400,00</v>
          </cell>
          <cell r="Y9">
            <v>18</v>
          </cell>
          <cell r="Z9">
            <v>1</v>
          </cell>
          <cell r="AA9">
            <v>9990</v>
          </cell>
          <cell r="AB9" t="str">
            <v>0,5550</v>
          </cell>
          <cell r="AC9">
            <v>99900</v>
          </cell>
          <cell r="AD9"/>
          <cell r="AE9" t="str">
            <v>Se mentine alimentarea ex. Se mentine contorul electronic trifazat tip SmartMeter bidirectional CERT1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pecheltuiala acestuia cu o firma autorizata de A.N.R.E Bucuresti. - Pentru instalatia de dupa BMPT, realizata subteran, se vor obtine toate acordurile necesare traversarii proprietatilor in nume propriu si acestea se vor atasa dosarului de instalatie interioara.</v>
          </cell>
          <cell r="AF9" t="str">
            <v>&lt;![CDATA[-]]&gt;</v>
          </cell>
          <cell r="AG9" t="str">
            <v>Cristache Ioana Cristina</v>
          </cell>
        </row>
        <row r="10">
          <cell r="A10" t="str">
            <v>11819057</v>
          </cell>
          <cell r="B10"/>
          <cell r="C10" t="str">
            <v>Prosumatori &lt;= 400 kW cu emitere ATR</v>
          </cell>
          <cell r="D10"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- 54 panouri avand puterea maxima de 555 Wp, insumand o putere de 29,97 kW,  racordate la retea prin intermediul unui invertor de 30 kW; Prezentul  Aviz Tehnic de Racordare nr.  11819057/02.10.2022   inlocuieste avizul tehnic de racordare/ certificatul de racordare emis anterior (CER nr.   RO002E213241099 /1  din data 01.04.2015),  care isi inceteaza aplicabilitatea in conditiile in care se realizeaza lucrarile prevazute, PVR si PIF.</v>
          </cell>
          <cell r="E10" t="str">
            <v>PTAB 1608 NAVODARI</v>
          </cell>
          <cell r="F10" t="str">
            <v>STAN FLOAREA</v>
          </cell>
          <cell r="G10" t="str">
            <v>LOCUINTA+CEF- Anexa 1</v>
          </cell>
          <cell r="H10" t="str">
            <v>CONSTANTA</v>
          </cell>
          <cell r="I10">
            <v>299700</v>
          </cell>
          <cell r="J10" t="str">
            <v>0,4</v>
          </cell>
          <cell r="K10"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10" t="str">
            <v>Instalatie racordare executata. Asteapta validare dosar instala</v>
          </cell>
          <cell r="M10" t="str">
            <v>Fotovoltaic</v>
          </cell>
          <cell r="N10">
            <v>44602</v>
          </cell>
          <cell r="O10" t="str">
            <v>NAVODARI</v>
          </cell>
          <cell r="P10" t="str">
            <v>jud. CONSTANTA, loc. NAVODARI, Strada D3, nr. 38-40</v>
          </cell>
          <cell r="Q10" t="str">
            <v>PV010</v>
          </cell>
          <cell r="R10">
            <v>44661</v>
          </cell>
          <cell r="S10">
            <v>29351</v>
          </cell>
          <cell r="T10"/>
          <cell r="U10"/>
          <cell r="V10"/>
          <cell r="W10"/>
          <cell r="X10" t="str">
            <v>400,00</v>
          </cell>
          <cell r="Y10">
            <v>54</v>
          </cell>
          <cell r="Z10">
            <v>1</v>
          </cell>
          <cell r="AA10">
            <v>29970</v>
          </cell>
          <cell r="AB10" t="str">
            <v>0,5550</v>
          </cell>
          <cell r="AC10">
            <v>299700</v>
          </cell>
          <cell r="AD10"/>
          <cell r="AE10" t="str">
            <v>-</v>
          </cell>
          <cell r="AF10" t="str">
            <v>&lt;![CDATA[Se mentine alimentarea ex. Se va inlocui contorul electronic trifazat cu un contor electronic trifazat tip SmartMeter bidirectional CERT1. Se vor respecta conditiile tehnice cf Ord ANRE 228/2018. Se vor realiza lucrari pe palierul instalatiei de</v>
          </cell>
          <cell r="AG10" t="str">
            <v>Cristache Ioana Cristina</v>
          </cell>
        </row>
        <row r="11">
          <cell r="A11" t="str">
            <v>11843603</v>
          </cell>
          <cell r="B11"/>
          <cell r="C11" t="str">
            <v>Prosumatori &lt;= 400 kW cu emitere ATR</v>
          </cell>
          <cell r="D11"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- 30 panouri avand puterea maxima de 380 Wp, insumand o putere de 11,4 kW,  racordate la retea prin intermediul unui invertor de 12 kW; Prezentul  Aviz Tehnic de Racordare nr.  11843603/02.10.2022   inlocuieste avizul tehnic de racordare/ certificatul de racordare emis anterior (CER nr.   RO002E241143975 /1  din data 11.10.2017 ), care isi inceteaza aplicabilitatea in conditiile in care se realizeaza lucrarile prevazute, PVR si PIF.</v>
          </cell>
          <cell r="E11" t="str">
            <v>PTA-15 LICEU L 9900</v>
          </cell>
          <cell r="F11" t="str">
            <v>damava imobil srl</v>
          </cell>
          <cell r="G11" t="str">
            <v>Imobil+CEF-Anexa 1</v>
          </cell>
          <cell r="H11" t="str">
            <v>TULCEA</v>
          </cell>
          <cell r="I11">
            <v>114000</v>
          </cell>
          <cell r="J11" t="str">
            <v>0,4</v>
          </cell>
          <cell r="K11" t="str">
            <v>-</v>
          </cell>
          <cell r="L11" t="str">
            <v>Instalatie racordare executata. Asteapta validare dosar instala</v>
          </cell>
          <cell r="M11" t="str">
            <v>Fotovoltaic</v>
          </cell>
          <cell r="N11">
            <v>44602</v>
          </cell>
          <cell r="O11" t="str">
            <v>MACIN</v>
          </cell>
          <cell r="P11" t="str">
            <v>jud. TULCEA, loc. MACIN, Strada RAHOVEI, nr. 24B</v>
          </cell>
          <cell r="Q11" t="str">
            <v>PV010</v>
          </cell>
          <cell r="R11">
            <v>44905</v>
          </cell>
          <cell r="S11">
            <v>11162</v>
          </cell>
          <cell r="T11"/>
          <cell r="U11"/>
          <cell r="V11"/>
          <cell r="W11"/>
          <cell r="X11" t="str">
            <v>380,00</v>
          </cell>
          <cell r="Y11">
            <v>30</v>
          </cell>
          <cell r="Z11">
            <v>1</v>
          </cell>
          <cell r="AA11">
            <v>11400</v>
          </cell>
          <cell r="AB11" t="str">
            <v>0,3800</v>
          </cell>
          <cell r="AC11">
            <v>114000</v>
          </cell>
          <cell r="AD11"/>
          <cell r="AE11" t="str">
            <v>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v>
          </cell>
          <cell r="AF11" t="str">
            <v>&lt;![CDATA[-]]&gt;</v>
          </cell>
          <cell r="AG11" t="str">
            <v>Cristache Ioana Cristina</v>
          </cell>
        </row>
        <row r="12">
          <cell r="A12" t="str">
            <v>11824658</v>
          </cell>
          <cell r="B12" t="str">
            <v>0,0000</v>
          </cell>
          <cell r="C12" t="str">
            <v>Prosumatori &lt;= 400 kW cu emitere ATR</v>
          </cell>
          <cell r="D12"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Conform informatiilor primite de la beneficiar, instalatia fotovoltaica se realizeaza din 27  panouri de 375  Wp ce insumeaza puterea instalata de 10,12  kW si 1 invertor de 10 kW. Prezentul Avizul Tehnic de Racordare nr. 11824658 din data de 02.10.2022 inlocuieste Avizul Tehnic de Racordare pentru care a fost emis certificatul de racordare  anterior ( in conditiile in care se realizeaza lucrarile prevazute, PVR si PIF ).  </v>
          </cell>
          <cell r="E12" t="str">
            <v>PTA 3122 MIRCEA VODA</v>
          </cell>
          <cell r="F12" t="str">
            <v>CRISTIAN VISINESCU</v>
          </cell>
          <cell r="G12" t="str">
            <v>Locuinta + CEF Prosumator</v>
          </cell>
          <cell r="H12" t="str">
            <v>CALARASI</v>
          </cell>
          <cell r="I12">
            <v>101250</v>
          </cell>
          <cell r="J12" t="str">
            <v>0,4</v>
          </cell>
          <cell r="K12" t="str">
            <v>-</v>
          </cell>
          <cell r="L12" t="str">
            <v>Propunere contract racordare transmisa/Asteapta semnare</v>
          </cell>
          <cell r="M12" t="str">
            <v>Fotovoltaic</v>
          </cell>
          <cell r="N12">
            <v>44602</v>
          </cell>
          <cell r="O12" t="str">
            <v>CALARASI</v>
          </cell>
          <cell r="P12" t="str">
            <v>jud. CALARASI, loc. CALARASI, PRELUNGIREA Bucuresti, nr. 241</v>
          </cell>
          <cell r="Q12" t="str">
            <v>CR030</v>
          </cell>
          <cell r="R12"/>
          <cell r="S12">
            <v>9799</v>
          </cell>
          <cell r="T12"/>
          <cell r="U12"/>
          <cell r="V12"/>
          <cell r="W12"/>
          <cell r="X12" t="str">
            <v>400,00</v>
          </cell>
          <cell r="Y12">
            <v>27</v>
          </cell>
          <cell r="Z12">
            <v>1</v>
          </cell>
          <cell r="AA12">
            <v>10125</v>
          </cell>
          <cell r="AB12" t="str">
            <v>0,3750</v>
          </cell>
          <cell r="AC12">
            <v>101250</v>
          </cell>
          <cell r="AD12"/>
          <cell r="AE12" t="str">
            <v>BRANSAMENT TRIFAZAT EXISTENT. BMPT 25A EXISTENT. INLOCUIRE INTRERUPATOR AUTOMAT 25A EXISTENT CU INTRERUPATOR AUTOMAT TRIPOLAR 32A. INLOCUIRE MASURA EXISTENTA. COSTUL MEDIU PENTRU REALIZAREA UNUI BRANSAMENT MONOFAZAT DIN LES 0,4kV ESTE DE 509.22 LEI.</v>
          </cell>
          <cell r="AF12" t="str">
            <v>&lt;![CDATA[-]]&gt;</v>
          </cell>
          <cell r="AG12" t="str">
            <v>Serban Daniela</v>
          </cell>
        </row>
        <row r="13">
          <cell r="A13" t="str">
            <v>11820347</v>
          </cell>
          <cell r="B13"/>
          <cell r="C13" t="str">
            <v>Prosumatori &lt;= 400 kW cu emitere ATR</v>
          </cell>
          <cell r="D1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97  panouri de 400  Wp ce insumeaza puterea instalata de 38,8   kW si 1 invertor de 40  kW si  25  panouri de 400  Wp ce insumeaza puterea instalata de 10   kW si 1 invertor de 10  kW. Prezentul Avizul Tehnic de Racordare nr. 11820347   din data de 03.10.2022 inlocuieste Avizul Tehnic de Racordare pentru care a fost emis certificatul de racordare  RO002E213338210 /1 din data de 01.06.2017  ( in conditiile in care se realizeaza lucrarile prevazute, PVR si PIF ). Adresa de transmitere a dosarului de instalatii de utilizare. este dosareinteriorconstanta@e-distributie.com  </v>
          </cell>
          <cell r="E13" t="str">
            <v>PTS 304</v>
          </cell>
          <cell r="F13" t="str">
            <v>EFORIE VOYAGE SRL</v>
          </cell>
          <cell r="G13" t="str">
            <v>CEF</v>
          </cell>
          <cell r="H13" t="str">
            <v>CONSTANTA</v>
          </cell>
          <cell r="I13">
            <v>388000</v>
          </cell>
          <cell r="J13" t="str">
            <v>0,4</v>
          </cell>
          <cell r="K13" t="str">
            <v>-</v>
          </cell>
          <cell r="L13" t="str">
            <v>ATR emis - Asteapta cerere Contract Racordare</v>
          </cell>
          <cell r="M13" t="str">
            <v>Fotovoltaic</v>
          </cell>
          <cell r="N13">
            <v>44630</v>
          </cell>
          <cell r="O13" t="str">
            <v>EFORIE NORD</v>
          </cell>
          <cell r="P13" t="str">
            <v>jud. CONSTANTA, loc. EFORIE NORD, Strada MIHAI EMINESCU, nr. 3B</v>
          </cell>
          <cell r="Q13" t="str">
            <v>AT030</v>
          </cell>
          <cell r="R13"/>
          <cell r="S13">
            <v>47814</v>
          </cell>
          <cell r="T13"/>
          <cell r="U13"/>
          <cell r="V13"/>
          <cell r="W13"/>
          <cell r="X13" t="str">
            <v>400,00</v>
          </cell>
          <cell r="Y13">
            <v>97</v>
          </cell>
          <cell r="Z13">
            <v>1</v>
          </cell>
          <cell r="AA13">
            <v>38800</v>
          </cell>
          <cell r="AB13" t="str">
            <v>0,4000</v>
          </cell>
          <cell r="AC13">
            <v>388000</v>
          </cell>
          <cell r="AD13"/>
          <cell r="AE13" t="str">
            <v>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13" t="str">
            <v>&lt;![CDATA[-]]&gt;</v>
          </cell>
          <cell r="AG13" t="str">
            <v>Neculcea Liviu</v>
          </cell>
        </row>
        <row r="14">
          <cell r="A14" t="str">
            <v>11820347</v>
          </cell>
          <cell r="B14">
            <v>222200</v>
          </cell>
          <cell r="C14" t="str">
            <v>Prosumatori &lt;= 400 kW cu emitere ATR</v>
          </cell>
          <cell r="D14"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97  panouri de 400  Wp ce insumeaza puterea instalata de 38,8   kW si 1 invertor de 40  kW si  25  panouri de 400  Wp ce insumeaza puterea instalata de 10   kW si 1 invertor de 10  kW. Prezentul Avizul Tehnic de Racordare nr. 11820347   din data de 03.10.2022 inlocuieste Avizul Tehnic de Racordare pentru care a fost emis certificatul de racordare  RO002E213338210 /1 din data de 01.06.2017  ( in conditiile in care se realizeaza lucrarile prevazute, PVR si PIF ). Adresa de transmitere a dosarului de instalatii de utilizare. este dosareinteriorconstanta@e-distributie.com  </v>
          </cell>
          <cell r="E14" t="str">
            <v>PTS 304</v>
          </cell>
          <cell r="F14" t="str">
            <v>EFORIE VOYAGE SRL</v>
          </cell>
          <cell r="G14" t="str">
            <v>CEF</v>
          </cell>
          <cell r="H14" t="str">
            <v>CONSTANTA</v>
          </cell>
          <cell r="I14">
            <v>100000</v>
          </cell>
          <cell r="J14" t="str">
            <v>0,4</v>
          </cell>
          <cell r="K14" t="str">
            <v>-</v>
          </cell>
          <cell r="L14" t="str">
            <v>ATR emis - Asteapta cerere Contract Racordare</v>
          </cell>
          <cell r="M14" t="str">
            <v>Fotovoltaic</v>
          </cell>
          <cell r="N14">
            <v>44630</v>
          </cell>
          <cell r="O14" t="str">
            <v>EFORIE NORD</v>
          </cell>
          <cell r="P14" t="str">
            <v>jud. CONSTANTA, loc. EFORIE NORD, Strada MIHAI EMINESCU, nr. 3B</v>
          </cell>
          <cell r="Q14" t="str">
            <v>AT030</v>
          </cell>
          <cell r="R14"/>
          <cell r="S14">
            <v>47814</v>
          </cell>
          <cell r="T14"/>
          <cell r="U14"/>
          <cell r="V14"/>
          <cell r="W14"/>
          <cell r="X14" t="str">
            <v>400,00</v>
          </cell>
          <cell r="Y14">
            <v>25</v>
          </cell>
          <cell r="Z14">
            <v>1</v>
          </cell>
          <cell r="AA14">
            <v>10000</v>
          </cell>
          <cell r="AB14" t="str">
            <v>0,4000</v>
          </cell>
          <cell r="AC14">
            <v>100000</v>
          </cell>
          <cell r="AD14"/>
          <cell r="AE14" t="str">
            <v>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14" t="str">
            <v>&lt;![CDATA[-]]&gt;</v>
          </cell>
          <cell r="AG14" t="str">
            <v>Neculcea Liviu</v>
          </cell>
        </row>
        <row r="15">
          <cell r="A15" t="str">
            <v>11614318</v>
          </cell>
          <cell r="B15"/>
          <cell r="C15" t="str">
            <v>Prosumatori &lt;= 400 kW cu emitere ATR</v>
          </cell>
          <cell r="D15"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146  panouri de 500  Wp ce insumeaza puterea instalata de 73  kW si 3 invertoare de 30 kW. Prezentul Avizul Tehnic de Racordare nr. 11614318 din data de 03.10.2022 inlocuieste Avizul Tehnic de Racordare pentru care a fost emis certificatul de racordare  anterior ( in conditiile in care se realizeaza lucrarile prevazute, PVR si PIF ).</v>
          </cell>
          <cell r="E15" t="str">
            <v>S20 8803- PA 88 PELICAN TL</v>
          </cell>
          <cell r="F15" t="str">
            <v>SC TRIDENT SRL</v>
          </cell>
          <cell r="G15" t="str">
            <v>HOTEL ESPLANADA+CEF</v>
          </cell>
          <cell r="H15" t="str">
            <v>TULCEA</v>
          </cell>
          <cell r="I15">
            <v>730000</v>
          </cell>
          <cell r="J15" t="str">
            <v>20</v>
          </cell>
          <cell r="K15" t="str">
            <v>-</v>
          </cell>
          <cell r="L15" t="str">
            <v>ATR emis - Asteapta cerere Contract Racordare</v>
          </cell>
          <cell r="M15" t="str">
            <v>Fotovoltaic</v>
          </cell>
          <cell r="N15">
            <v>44630</v>
          </cell>
          <cell r="O15" t="str">
            <v>TULCEA</v>
          </cell>
          <cell r="P15" t="str">
            <v>jud. TULCEA, loc. TULCEA, Strada Portului, nr. 1</v>
          </cell>
          <cell r="Q15" t="str">
            <v>AT030</v>
          </cell>
          <cell r="R15"/>
          <cell r="S15">
            <v>73000</v>
          </cell>
          <cell r="T15"/>
          <cell r="U15"/>
          <cell r="V15"/>
          <cell r="W15"/>
          <cell r="X15" t="str">
            <v>400,00</v>
          </cell>
          <cell r="Y15">
            <v>146</v>
          </cell>
          <cell r="Z15">
            <v>3</v>
          </cell>
          <cell r="AA15">
            <v>72990</v>
          </cell>
          <cell r="AB15" t="str">
            <v>0,5000</v>
          </cell>
          <cell r="AC15">
            <v>730000</v>
          </cell>
          <cell r="AD15"/>
          <cell r="AE15" t="str">
            <v>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cell r="AF15" t="str">
            <v>&lt;![CDATA[-]]&gt;</v>
          </cell>
          <cell r="AG15" t="str">
            <v>Serban Daniela</v>
          </cell>
        </row>
        <row r="16">
          <cell r="A16" t="str">
            <v>11463842</v>
          </cell>
          <cell r="B16"/>
          <cell r="C16" t="str">
            <v>Prosumatori &lt;= 400 kW cu emitere ATR</v>
          </cell>
          <cell r="D1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- 219 panouri avand puterea maxima de 455 Wp, insumand o putere de 99,645 kW,  racordate la retea prin intermediul a doua invertoare de 55 kW; Putere maxima absorbita (kW) - 430 Prezentul  Aviz Tehnic de Racordare nr.  11463842/03.10.2022   inlocuieste avizul tehnic de racordare emis anterior , care isi inceteaza aplicabilitatea in conditiile in care se realizeaza lucrarile prevazute, PVR si PIF.</v>
          </cell>
          <cell r="E16" t="str">
            <v>PCZ-5350 BARAGANU</v>
          </cell>
          <cell r="F16" t="str">
            <v>STECOLFLEX ROMANIA SRL</v>
          </cell>
          <cell r="G16" t="str">
            <v>SPATIU COMERCIAL+CEF</v>
          </cell>
          <cell r="H16" t="str">
            <v>IALOMITA</v>
          </cell>
          <cell r="I16">
            <v>996450</v>
          </cell>
          <cell r="J16" t="str">
            <v>0,4</v>
          </cell>
          <cell r="K16" t="str">
            <v>Alimentarea cu energie electrica se face din PCZ 5350&lt;(&gt;,&lt;)&gt; prin executarea urmatoarelor lucrari: -nu este cazul, bransamentul electric trifazic este corespunzator din punct de vedere tehnic, cu plecare directa din PCZ 5350, si BMPT ;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6" t="str">
            <v>ATR emis - Asteapta cerere Contract Racordare</v>
          </cell>
          <cell r="M16" t="str">
            <v>Fotovoltaic</v>
          </cell>
          <cell r="N16">
            <v>44630</v>
          </cell>
          <cell r="O16" t="str">
            <v>URZICENI</v>
          </cell>
          <cell r="P16" t="str">
            <v>jud. IALOMITA, loc. URZICENI, Strada Soseaua BUCURESTI-BUZAU, nr. 57,1</v>
          </cell>
          <cell r="Q16" t="str">
            <v>AT030</v>
          </cell>
          <cell r="R16"/>
          <cell r="S16">
            <v>97642</v>
          </cell>
          <cell r="T16"/>
          <cell r="U16"/>
          <cell r="V16"/>
          <cell r="W16"/>
          <cell r="X16" t="str">
            <v>380,00</v>
          </cell>
          <cell r="Y16">
            <v>219</v>
          </cell>
          <cell r="Z16">
            <v>2</v>
          </cell>
          <cell r="AA16">
            <v>99640</v>
          </cell>
          <cell r="AB16" t="str">
            <v>0,4550</v>
          </cell>
          <cell r="AC16">
            <v>996450</v>
          </cell>
          <cell r="AD16"/>
          <cell r="AE16" t="str">
            <v>-</v>
          </cell>
          <cell r="AF16" t="str">
            <v>&lt;![CDATA[Alimentarea cu energie electrica se face din PCZ 5350&lt;(&gt;,&lt;)&gt; prin executarea urmatoarelor lucrari: -nu este cazul, bransamentul electric trifazic este corespunzator din punct de vedere tehnic, cu plecare directa din PCZ 5350, si BMPT ; Lucrari c</v>
          </cell>
          <cell r="AG16" t="str">
            <v>Dumitrescu Liliana</v>
          </cell>
        </row>
        <row r="17">
          <cell r="A17" t="str">
            <v>12059753</v>
          </cell>
          <cell r="B17"/>
          <cell r="C17" t="str">
            <v>Prosumatori &lt;= 400 kW cu emitere ATR</v>
          </cell>
          <cell r="D17"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40  panouri de 380  Wp ce insumeaza puterea instalata de 15,2   kW si 1 invertor de 15 kW. Prezentul Avizul Tehnic de Racordare nr. 12059753  din data de 04.10.2022 inlocuieste Avizul Tehnic de Racordare pentru care a fost emis certificatul de racordare  RO002E240332389 /1 din data de 24.06.2014 ( in conditiile in care se realizeaza lucrarile prevazute, PVR si PIF ). Adresa de transmitere a dosarului de instalatii de utilizare. este dosareinteriortulcea@e-distributie.com  </v>
          </cell>
          <cell r="E17" t="str">
            <v>PTA 117 M. KOGALNICEANU L 9500</v>
          </cell>
          <cell r="F17" t="str">
            <v>OLARAS GEORGE-CRISTIAN</v>
          </cell>
          <cell r="G17" t="str">
            <v>Locuinta +CEF</v>
          </cell>
          <cell r="H17" t="str">
            <v>TULCEA</v>
          </cell>
          <cell r="I17">
            <v>152000</v>
          </cell>
          <cell r="J17" t="str">
            <v>0,4</v>
          </cell>
          <cell r="K17" t="str">
            <v>-</v>
          </cell>
          <cell r="L17" t="str">
            <v>Cerere in lucru</v>
          </cell>
          <cell r="M17" t="str">
            <v>Fotovoltaic</v>
          </cell>
          <cell r="N17">
            <v>44661</v>
          </cell>
          <cell r="O17" t="str">
            <v>MIHAIL KOGALNICEANU</v>
          </cell>
          <cell r="P17" t="str">
            <v>jud. TULCEA, loc. MIHAIL KOGALNICEANU, Strada MIHAIL KOGALNICEANU, nr. FN</v>
          </cell>
          <cell r="Q17" t="str">
            <v>AC020</v>
          </cell>
          <cell r="R17">
            <v>44752</v>
          </cell>
          <cell r="S17">
            <v>14680</v>
          </cell>
          <cell r="T17"/>
          <cell r="U17"/>
          <cell r="V17"/>
          <cell r="W17"/>
          <cell r="X17" t="str">
            <v>400,00</v>
          </cell>
          <cell r="Y17">
            <v>40</v>
          </cell>
          <cell r="Z17">
            <v>1</v>
          </cell>
          <cell r="AA17">
            <v>15200</v>
          </cell>
          <cell r="AB17" t="str">
            <v>0,3800</v>
          </cell>
          <cell r="AC17">
            <v>152000</v>
          </cell>
          <cell r="AD17" t="str">
            <v>-</v>
          </cell>
          <cell r="AE17" t="str">
            <v>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cell r="AF17" t="str">
            <v>&lt;![CDATA[-]]&gt;</v>
          </cell>
          <cell r="AG17" t="str">
            <v>Neculcea Liviu</v>
          </cell>
        </row>
        <row r="18">
          <cell r="A18" t="str">
            <v>12059474</v>
          </cell>
          <cell r="B18"/>
          <cell r="C18" t="str">
            <v>Prosumatori &lt;= 400 kW cu emitere ATR</v>
          </cell>
          <cell r="D18"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32  panouri de 560  Wp ce insumeaza puterea instalata de 17,92  kW si 1 invertor de 20 kW. Prezentul Avizul Tehnic de Racordare nr. 12059474 din data de 04.10.2022 inlocuieste Avizul Tehnic de Racordare pentru care a fost emis certificatul de racordare  RO002E211259670 / 1 din 27.06.2014 ( in conditiile in care se realizeaza lucrarile prevazute, PVR si PIF ).  </v>
          </cell>
          <cell r="E18" t="str">
            <v>PT 582 BL FZ 10-12</v>
          </cell>
          <cell r="F18" t="str">
            <v>PESTERAU GRIGORE</v>
          </cell>
          <cell r="G18" t="str">
            <v>LOCUINTA+CEF</v>
          </cell>
          <cell r="H18" t="str">
            <v>CONSTANTA</v>
          </cell>
          <cell r="I18">
            <v>179200</v>
          </cell>
          <cell r="J18" t="str">
            <v>0,4</v>
          </cell>
          <cell r="K18" t="str">
            <v>-</v>
          </cell>
          <cell r="L18" t="str">
            <v>Cerere in lucru</v>
          </cell>
          <cell r="M18" t="str">
            <v>Fotovoltaic</v>
          </cell>
          <cell r="N18">
            <v>44661</v>
          </cell>
          <cell r="O18" t="str">
            <v>CONSTANTA</v>
          </cell>
          <cell r="P18" t="str">
            <v>jud. CONSTANTA, loc. CONSTANTA, Strada PESCARILOR, nr. 35C</v>
          </cell>
          <cell r="Q18" t="str">
            <v>AC020</v>
          </cell>
          <cell r="R18">
            <v>44691</v>
          </cell>
          <cell r="S18">
            <v>17561</v>
          </cell>
          <cell r="T18"/>
          <cell r="U18"/>
          <cell r="V18"/>
          <cell r="W18"/>
          <cell r="X18" t="str">
            <v>400,00</v>
          </cell>
          <cell r="Y18">
            <v>32</v>
          </cell>
          <cell r="Z18">
            <v>1</v>
          </cell>
          <cell r="AA18">
            <v>17920</v>
          </cell>
          <cell r="AB18" t="str">
            <v>0,5600</v>
          </cell>
          <cell r="AC18">
            <v>179200</v>
          </cell>
          <cell r="AD18" t="str">
            <v>-</v>
          </cell>
          <cell r="AE18" t="str">
            <v>Se mentine alimentarea ex. Se va inlocui disjunctorul existent cu disjunctor trifazat nou de 32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8" t="str">
            <v>&lt;![CDATA[-]]&gt;</v>
          </cell>
          <cell r="AG18" t="str">
            <v>Barbu Andrei</v>
          </cell>
        </row>
        <row r="19">
          <cell r="A19" t="str">
            <v>12073274</v>
          </cell>
          <cell r="B19"/>
          <cell r="C19" t="str">
            <v>Prosumatori &lt;= 400 kW cu emitere ATR</v>
          </cell>
          <cell r="D1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trimite la adresa de 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- 13 panouri avand puterea maxima de 400 Wp, insumand o putere de 5,2 kW,  racordate la retea prin intermediul unui invertor de 5 kW; Prezentul  Aviz Tehnic de Racordare nr.  12073274/05.10.2022   inlocuieste avizul tehnic de racordare/ certificatul de racordare emis anterior (CER nr.   RO002E231136135 /1  din data 26.06.2014 ), care isi inceteaza aplicabilitatea in conditiile in care se realizeaza lucrarile prevazute, PVR si PIF.</v>
          </cell>
          <cell r="E19" t="str">
            <v>PT 8670 CARTIER FERDINAND</v>
          </cell>
          <cell r="F19" t="str">
            <v>BUY OR BYE SRL</v>
          </cell>
          <cell r="G19" t="str">
            <v>Spatiu comercial + CEF - Anexa 1</v>
          </cell>
          <cell r="H19" t="str">
            <v>IALOMITA</v>
          </cell>
          <cell r="I19">
            <v>52000</v>
          </cell>
          <cell r="J19" t="str">
            <v>0,4</v>
          </cell>
          <cell r="K19" t="str">
            <v>Se mentine situatia existenta. Alimentarea cu energie electrica a obiectivului se face din LEA jt aferenta PTAB 8670 prin bransament monofazat existent din cablu jt cu lungimea de 9m, cu BMPm32A amplasat pe stalp SE4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 &lt;4ohmi.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9" t="str">
            <v>Instalatie racordare executata. Asteapta validare dosar instala</v>
          </cell>
          <cell r="M19" t="str">
            <v>Fotovoltaic</v>
          </cell>
          <cell r="N19">
            <v>44691</v>
          </cell>
          <cell r="O19" t="str">
            <v>SLOBOZIA</v>
          </cell>
          <cell r="P19" t="str">
            <v>jud. IALOMITA, loc. SLOBOZIA, Strada IANACHE, nr. 54</v>
          </cell>
          <cell r="Q19" t="str">
            <v>PV010</v>
          </cell>
          <cell r="R19">
            <v>44875</v>
          </cell>
          <cell r="S19">
            <v>4899</v>
          </cell>
          <cell r="T19"/>
          <cell r="U19"/>
          <cell r="V19"/>
          <cell r="W19"/>
          <cell r="X19" t="str">
            <v>230,00</v>
          </cell>
          <cell r="Y19">
            <v>13</v>
          </cell>
          <cell r="Z19">
            <v>1</v>
          </cell>
          <cell r="AA19">
            <v>5200</v>
          </cell>
          <cell r="AB19" t="str">
            <v>0,4000</v>
          </cell>
          <cell r="AC19">
            <v>52000</v>
          </cell>
          <cell r="AD19"/>
          <cell r="AE19" t="str">
            <v>-</v>
          </cell>
          <cell r="AF19" t="str">
            <v>&lt;![CDATA[Se mentine situatia existenta. Alimentarea cu energie electrica a obiectivului se face din LEA jt aferenta PTAB 8670 prin bransament monofazat existent din cablu jt cu lungimea de 9m, cu BMPm32A amplasat pe stalp SE4 de bransament. Este necesara</v>
          </cell>
          <cell r="AG19" t="str">
            <v>Cristache Ioana Cristina</v>
          </cell>
        </row>
        <row r="20">
          <cell r="A20" t="str">
            <v>12034151</v>
          </cell>
          <cell r="B20"/>
          <cell r="C20" t="str">
            <v>Prosumatori &lt;= 400 kW cu emitere ATR</v>
          </cell>
          <cell r="D2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- 15 panouri avand puterea maxima de 405 Wp, insumand o putere de 6,075 kW,  racordate la retea prin intermediul unui invertor de 6 kW. Putere maxima absorbita (kW) - 9,050 Prezentul  Aviz Tehnic de Racordare nr. 12034151/05.10.2022  inlocuieste avizul tehnic de racordare emis anterior, care isi inceteaza aplicabilitatea in conditiile in care se realizeaza lucrarile prevazute, PVR si PIF.</v>
          </cell>
          <cell r="E20" t="str">
            <v>PT 167 BL F1 ICIL</v>
          </cell>
          <cell r="F20" t="str">
            <v>PAUN ADELINA-CARMEN</v>
          </cell>
          <cell r="G20" t="str">
            <v>LOCUINTA + CEF</v>
          </cell>
          <cell r="H20" t="str">
            <v>CONSTANTA</v>
          </cell>
          <cell r="I20">
            <v>60750</v>
          </cell>
          <cell r="J20" t="str">
            <v>0,4</v>
          </cell>
          <cell r="K20" t="str">
            <v>-</v>
          </cell>
          <cell r="L20" t="str">
            <v>Contract racordare semnat/asteapta plata factura</v>
          </cell>
          <cell r="M20" t="str">
            <v>Fotovoltaic</v>
          </cell>
          <cell r="N20">
            <v>44691</v>
          </cell>
          <cell r="O20" t="str">
            <v>CONSTANTA</v>
          </cell>
          <cell r="P20" t="str">
            <v>jud. CONSTANTA, loc. CONSTANTA, Strada Saligny Anghel, nr. 28</v>
          </cell>
          <cell r="Q20" t="str">
            <v>CR035</v>
          </cell>
          <cell r="R20" t="str">
            <v>18/10/2022</v>
          </cell>
          <cell r="S20">
            <v>5830</v>
          </cell>
          <cell r="T20"/>
          <cell r="U20"/>
          <cell r="V20"/>
          <cell r="W20"/>
          <cell r="X20" t="str">
            <v>230,00</v>
          </cell>
          <cell r="Y20">
            <v>15</v>
          </cell>
          <cell r="Z20">
            <v>1</v>
          </cell>
          <cell r="AA20">
            <v>6075</v>
          </cell>
          <cell r="AB20" t="str">
            <v>0,4050</v>
          </cell>
          <cell r="AC20">
            <v>60750</v>
          </cell>
          <cell r="AD20"/>
          <cell r="AE20" t="str">
            <v>Se va realiza un bransament monofazat, ce se va alimenta din linia electrica aeriana existenta de 0,4 kV, din stalp de racord SC10001 Nr 328. Din stalpul SC10001 existent se va poza un cablu de joasa tensiune 3x25+16C mmp (anulare 2 faze) in lungime de 25 m, din care 10 m pe stalpul de racord, 7 m subteran profil B asfalt, 6 m profil A asfalt si 2 m urcarea pana la un BMPM ce va fi amplasat la limita de proprietate (soclu de beton). BMPM prevazut cu disjunctor de 40 A. In BMPM se va monta contor electronic monofazat bidirectional. BMPM-ul si contorul electronic monofazat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v>
          </cell>
          <cell r="AF20" t="str">
            <v>&lt;![CDATA[-]]&gt;</v>
          </cell>
          <cell r="AG20" t="str">
            <v>Hortu Laura</v>
          </cell>
        </row>
        <row r="21">
          <cell r="A21" t="str">
            <v>11975301</v>
          </cell>
          <cell r="B21">
            <v>1000000</v>
          </cell>
          <cell r="C21" t="str">
            <v>Prosumatori &lt;= 400 kW cu emitere ATR</v>
          </cell>
          <cell r="D2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- 151 panouri avand puterea maxima de 660 Wp, insumand o putere de 99,66 kW, racordate la retea prin intermediul unui invertor de 100 kW; Capacitate baterii - 100 Ah Putere maxima absorbita (kW) -77,560 Prezentul  Aviz Tehnic de Racordare nr. 11975301/05.10.2022  inlocuieste avizul tehnic de racordare emis anterior, care isi inceteaza aplicabilitatea in conditiile in care se realizeaza lucrarile prevazute, PVR si PIF.</v>
          </cell>
          <cell r="E21" t="str">
            <v>PCZ 3526 DRAGI 2</v>
          </cell>
          <cell r="F21" t="str">
            <v>SC MARCHIDAN IMPEX SRL</v>
          </cell>
          <cell r="G21" t="str">
            <v>Prosumator ELECTRIC UP</v>
          </cell>
          <cell r="H21" t="str">
            <v>CALARASI</v>
          </cell>
          <cell r="I21">
            <v>996600</v>
          </cell>
          <cell r="J21" t="str">
            <v>0,4</v>
          </cell>
          <cell r="K21" t="str">
            <v>-</v>
          </cell>
          <cell r="L21" t="str">
            <v>ATR emis - Asteapta cerere Contract Racordare</v>
          </cell>
          <cell r="M21" t="str">
            <v>Fotovoltaic</v>
          </cell>
          <cell r="N21">
            <v>44691</v>
          </cell>
          <cell r="O21" t="str">
            <v>CALARASI</v>
          </cell>
          <cell r="P21" t="str">
            <v>jud. CALARASI, loc. CALARASI, Strada PESCARUS, nr. 34</v>
          </cell>
          <cell r="Q21" t="str">
            <v>AT030</v>
          </cell>
          <cell r="R21"/>
          <cell r="S21">
            <v>88007</v>
          </cell>
          <cell r="T21"/>
          <cell r="U21"/>
          <cell r="V21"/>
          <cell r="W21"/>
          <cell r="X21" t="str">
            <v>400,00</v>
          </cell>
          <cell r="Y21">
            <v>151</v>
          </cell>
          <cell r="Z21">
            <v>1</v>
          </cell>
          <cell r="AA21">
            <v>99660</v>
          </cell>
          <cell r="AB21" t="str">
            <v>0,6600</v>
          </cell>
          <cell r="AC21">
            <v>996600</v>
          </cell>
          <cell r="AD21"/>
          <cell r="AE21" t="str">
            <v>- BRANSAMENT TRIFAZAT EXISTENT ALIMENTAT DIN BORNELE DE JT ALE TRAFO DE PUTERE. BMPT EXISTENT. INLOCUIRE MASURA EXISTENTA.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21" t="str">
            <v>&lt;![CDATA[-]]&gt;</v>
          </cell>
          <cell r="AG21" t="str">
            <v>Hortu Laura</v>
          </cell>
        </row>
        <row r="22">
          <cell r="A22" t="str">
            <v>11820635</v>
          </cell>
          <cell r="B22"/>
          <cell r="C22" t="str">
            <v>Prosumatori &lt;= 400 kW cu emitere ATR</v>
          </cell>
          <cell r="D22"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la UO MT-JT Slobozia, dosarul instalatiei electrice de utilizare intocmit de catre o unitate atestata de ANRE. E-Distributie Dobrogea SA va realiza racordarea locului de consum doar dupa depunerea dosarului instalatiei electrice de utilizare la UO MT-JT Slobozia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v>
          </cell>
          <cell r="E22" t="str">
            <v>PTA-8001-CANALIZARE</v>
          </cell>
          <cell r="F22" t="str">
            <v>MUNTEANU ROMEO-AURELIAN</v>
          </cell>
          <cell r="G22" t="str">
            <v>LOCUINTA+CEF</v>
          </cell>
          <cell r="H22" t="str">
            <v>IALOMITA</v>
          </cell>
          <cell r="I22">
            <v>60000</v>
          </cell>
          <cell r="J22" t="str">
            <v>0,4</v>
          </cell>
          <cell r="K22" t="str">
            <v>Alimentarea cu energie electrica a obiectivului se face din LEA jt aferenta PTA 8001 prin bransament aerian monofazat existent din ACCBYY 10+16mmp cu lungimea de 20m. Este necesara inlocuire BMPm existent (deteriorat) cu BMPm32A echipat conform FT 124_ MAT ed.4,pus la dispozitie de EDD. Masurarea energiei se va face prin inlocuire contor monofazat existent cu contor electronic monofazat (smartmeter) CERM 1 , 230V, 0,25 - 5(60)A nou. Lucrari conexe: Prin grija beneficiarului cu o unitate atestata de ANRE se va monta priza de impamantare cu R&lt;4ohmi si se va poza coloana monofazata intre BMPm si tablou jt instalatie electrica de utilizare.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22" t="str">
            <v>Instalatie racordare executata. Asteapta validare dosar instala</v>
          </cell>
          <cell r="M22" t="str">
            <v>Fotovoltaic</v>
          </cell>
          <cell r="N22">
            <v>44691</v>
          </cell>
          <cell r="O22" t="str">
            <v>SLOBOZIA</v>
          </cell>
          <cell r="P22" t="str">
            <v>jud. IALOMITA, loc. SLOBOZIA, Strada AURORA, nr. 7</v>
          </cell>
          <cell r="Q22" t="str">
            <v>PV010</v>
          </cell>
          <cell r="R22">
            <v>44752</v>
          </cell>
          <cell r="S22">
            <v>5879</v>
          </cell>
          <cell r="T22"/>
          <cell r="U22"/>
          <cell r="V22"/>
          <cell r="W22"/>
          <cell r="X22" t="str">
            <v>230,00</v>
          </cell>
          <cell r="Y22">
            <v>16</v>
          </cell>
          <cell r="Z22">
            <v>1</v>
          </cell>
          <cell r="AA22">
            <v>6000</v>
          </cell>
          <cell r="AB22" t="str">
            <v>0,3750</v>
          </cell>
          <cell r="AC22">
            <v>60000</v>
          </cell>
          <cell r="AD22"/>
          <cell r="AE22" t="str">
            <v>-</v>
          </cell>
          <cell r="AF22" t="str">
            <v>&lt;![CDATA[Alimentarea cu energie electrica a obiectivului se face din LEA jt aferenta PTA 8001 prin bransament aerian monofazat existent din ACCBYY 10+16mmp cu lungimea de 20m. Este necesara inlocuire BMPm existent (deteriorat) cu BMPm32A echipat conform</v>
          </cell>
          <cell r="AG22" t="str">
            <v>Serban Daniela</v>
          </cell>
        </row>
        <row r="23">
          <cell r="A23" t="str">
            <v>11799132</v>
          </cell>
          <cell r="B23" t="str">
            <v>0,0000</v>
          </cell>
          <cell r="C23" t="str">
            <v>Prosumatori &lt;= 400 kW cu emitere ATR</v>
          </cell>
          <cell r="D23"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- 16 panouri avand puterea maxima de 375 Wp, insumand o putere de 6 kW,  racordate la retea prin intermediul unui invertor de 6 kW; Prezentul  Aviz Tehnic de Racordare nr.  11799132/05.10.2022   inlocuieste avizul tehnic de racordare/ certificatul de racordare emis anterior (CER nr.   RO002E220803999 / 1  din data 26.06.2014 ), care isi inceteaza aplicabilitatea in conditiile in care se realizeaza lucrarile prevazute, PVR si PIF.</v>
          </cell>
          <cell r="E23" t="str">
            <v>PTA 2516 OLTENITA STR.GAROFITA</v>
          </cell>
          <cell r="F23" t="str">
            <v>FLORINEL -MARIUS CHIRTU</v>
          </cell>
          <cell r="G23" t="str">
            <v>Locuinta + CEF Prosumator</v>
          </cell>
          <cell r="H23" t="str">
            <v>CALARASI</v>
          </cell>
          <cell r="I23">
            <v>60000</v>
          </cell>
          <cell r="J23" t="str">
            <v>0,23</v>
          </cell>
          <cell r="K23" t="str">
            <v>-</v>
          </cell>
          <cell r="L23" t="str">
            <v>Instalatie racordare executata. Asteapta validare dosar instala</v>
          </cell>
          <cell r="M23" t="str">
            <v>Fotovoltaic</v>
          </cell>
          <cell r="N23">
            <v>44691</v>
          </cell>
          <cell r="O23" t="str">
            <v>OLTENITA</v>
          </cell>
          <cell r="P23" t="str">
            <v>jud. CALARASI, loc. OLTENITA, Strada ZORILOR, nr. 4A</v>
          </cell>
          <cell r="Q23" t="str">
            <v>PV010</v>
          </cell>
          <cell r="R23">
            <v>44691</v>
          </cell>
          <cell r="S23">
            <v>5879</v>
          </cell>
          <cell r="T23"/>
          <cell r="U23"/>
          <cell r="V23"/>
          <cell r="W23"/>
          <cell r="X23" t="str">
            <v>230,00</v>
          </cell>
          <cell r="Y23">
            <v>16</v>
          </cell>
          <cell r="Z23">
            <v>1</v>
          </cell>
          <cell r="AA23">
            <v>6000</v>
          </cell>
          <cell r="AB23" t="str">
            <v>0,3750</v>
          </cell>
          <cell r="AC23">
            <v>60000</v>
          </cell>
          <cell r="AD23"/>
          <cell r="AE23" t="str">
            <v>BRANSAMENT MONOFAZAT EXISTENT. BMPM EXISTENT. MASURA EXISTENTA.</v>
          </cell>
          <cell r="AF23" t="str">
            <v>&lt;![CDATA[-]]&gt;</v>
          </cell>
          <cell r="AG23" t="str">
            <v>Badea Valentin</v>
          </cell>
        </row>
        <row r="24">
          <cell r="A24" t="str">
            <v>11593513</v>
          </cell>
          <cell r="B24"/>
          <cell r="C24" t="str">
            <v>Prosumatori &lt;= 400 kW cu emitere ATR</v>
          </cell>
          <cell r="D24"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la UO MT-JT Constanta, dosarul instalatiei electrice de utilizare intocmit de catre o unitate atestata de ANRE. E-Distributie Dobrogea SA va realiza racordarea locului de consum doar dupa depunerea dosarului instalatiei electrice de utilizare la UO MT-JT Constanta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v>
          </cell>
          <cell r="E24" t="str">
            <v>PT 835</v>
          </cell>
          <cell r="F24" t="str">
            <v>Draghici Marian - Alin</v>
          </cell>
          <cell r="G24" t="str">
            <v>Centrala fotovoltaica</v>
          </cell>
          <cell r="H24" t="str">
            <v>CONSTANTA</v>
          </cell>
          <cell r="I24">
            <v>40000</v>
          </cell>
          <cell r="J24" t="str">
            <v>0,4</v>
          </cell>
          <cell r="K24" t="str">
            <v>-</v>
          </cell>
          <cell r="L24" t="str">
            <v>Cerere in lucru</v>
          </cell>
          <cell r="M24" t="str">
            <v>Fotovoltaic</v>
          </cell>
          <cell r="N24">
            <v>44691</v>
          </cell>
          <cell r="O24" t="str">
            <v>CONSTANTA</v>
          </cell>
          <cell r="P24" t="str">
            <v>jud. CONSTANTA, loc. CONSTANTA, Strada TELEAJEN, nr. 8</v>
          </cell>
          <cell r="Q24" t="str">
            <v>AC020</v>
          </cell>
          <cell r="R24">
            <v>44722</v>
          </cell>
          <cell r="S24">
            <v>7790</v>
          </cell>
          <cell r="T24"/>
          <cell r="U24"/>
          <cell r="V24"/>
          <cell r="W24"/>
          <cell r="X24" t="str">
            <v>230,00</v>
          </cell>
          <cell r="Y24">
            <v>10</v>
          </cell>
          <cell r="Z24">
            <v>1</v>
          </cell>
          <cell r="AA24">
            <v>4000</v>
          </cell>
          <cell r="AB24" t="str">
            <v>0,4000</v>
          </cell>
          <cell r="AC24">
            <v>40000</v>
          </cell>
          <cell r="AD24" t="str">
            <v>-</v>
          </cell>
          <cell r="AE24" t="str">
            <v>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24" t="str">
            <v>&lt;![CDATA[-]]&gt;</v>
          </cell>
          <cell r="AG24" t="str">
            <v>Serban Daniela</v>
          </cell>
        </row>
        <row r="25">
          <cell r="A25" t="str">
            <v>11593513</v>
          </cell>
          <cell r="B25"/>
          <cell r="C25" t="str">
            <v>Prosumatori &lt;= 400 kW cu emitere ATR</v>
          </cell>
          <cell r="D25"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la UO MT-JT Constanta, dosarul instalatiei electrice de utilizare intocmit de catre o unitate atestata de ANRE. E-Distributie Dobrogea SA va realiza racordarea locului de consum doar dupa depunerea dosarului instalatiei electrice de utilizare la UO MT-JT Constanta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v>
          </cell>
          <cell r="E25" t="str">
            <v>PT 835</v>
          </cell>
          <cell r="F25" t="str">
            <v>Draghici Marian - Alin</v>
          </cell>
          <cell r="G25" t="str">
            <v>Centrala fotovoltaica</v>
          </cell>
          <cell r="H25" t="str">
            <v>CONSTANTA</v>
          </cell>
          <cell r="I25">
            <v>40000</v>
          </cell>
          <cell r="J25" t="str">
            <v>0,4</v>
          </cell>
          <cell r="K25" t="str">
            <v>-</v>
          </cell>
          <cell r="L25" t="str">
            <v>Cerere in lucru</v>
          </cell>
          <cell r="M25" t="str">
            <v>Fotovoltaic</v>
          </cell>
          <cell r="N25">
            <v>44691</v>
          </cell>
          <cell r="O25" t="str">
            <v>CONSTANTA</v>
          </cell>
          <cell r="P25" t="str">
            <v>jud. CONSTANTA, loc. CONSTANTA, Strada TELEAJEN, nr. 8</v>
          </cell>
          <cell r="Q25" t="str">
            <v>AC020</v>
          </cell>
          <cell r="R25">
            <v>44722</v>
          </cell>
          <cell r="S25">
            <v>7790</v>
          </cell>
          <cell r="T25"/>
          <cell r="U25"/>
          <cell r="V25"/>
          <cell r="W25"/>
          <cell r="X25" t="str">
            <v>230,00</v>
          </cell>
          <cell r="Y25">
            <v>10</v>
          </cell>
          <cell r="Z25">
            <v>1</v>
          </cell>
          <cell r="AA25">
            <v>4000</v>
          </cell>
          <cell r="AB25" t="str">
            <v>0,4000</v>
          </cell>
          <cell r="AC25">
            <v>40000</v>
          </cell>
          <cell r="AD25" t="str">
            <v>-</v>
          </cell>
          <cell r="AE25" t="str">
            <v>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25" t="str">
            <v>&lt;![CDATA[-]]&gt;</v>
          </cell>
          <cell r="AG25" t="str">
            <v>Serban Daniela</v>
          </cell>
        </row>
        <row r="26">
          <cell r="A26" t="str">
            <v>11471472</v>
          </cell>
          <cell r="B26"/>
          <cell r="C26" t="str">
            <v>Prosumatori &lt;= 400 kW cu emitere ATR</v>
          </cell>
          <cell r="D26"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la UO MT-JT Medgidia, dosarul instalatiei electrice de utilizare intocmit de catre o unitate atestata de ANRE. E-Distributie Dobrogea SA va realiza racordarea locului de consum doar dupa depunerea dosarului instalatiei electrice de utilizare la UO MT-JT Medgidia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v>
          </cell>
          <cell r="E26" t="str">
            <v>PTA5 COBADIN L6302</v>
          </cell>
          <cell r="F26" t="str">
            <v>UNIUNEA DEMOCRATA A TATARILOR TURCO MUSULMANI DIN ROMANIA</v>
          </cell>
          <cell r="G26" t="str">
            <v>SEDIU + CEF</v>
          </cell>
          <cell r="H26" t="str">
            <v>CONSTANTA</v>
          </cell>
          <cell r="I26">
            <v>40000</v>
          </cell>
          <cell r="J26" t="str">
            <v>0,4</v>
          </cell>
          <cell r="K26" t="str">
            <v>-</v>
          </cell>
          <cell r="L26" t="str">
            <v>Instalatie racordare executata. Asteapta validare dosar instala</v>
          </cell>
          <cell r="M26" t="str">
            <v>Fotovoltaic</v>
          </cell>
          <cell r="N26">
            <v>44691</v>
          </cell>
          <cell r="O26" t="str">
            <v>COBADIN</v>
          </cell>
          <cell r="P26" t="str">
            <v>jud. CONSTANTA, loc. COBADIN, Strada ALBINELOR, nr. 11</v>
          </cell>
          <cell r="Q26" t="str">
            <v>PV010</v>
          </cell>
          <cell r="R26">
            <v>44875</v>
          </cell>
          <cell r="S26">
            <v>2939</v>
          </cell>
          <cell r="T26"/>
          <cell r="U26"/>
          <cell r="V26"/>
          <cell r="W26"/>
          <cell r="X26" t="str">
            <v>240,00</v>
          </cell>
          <cell r="Y26">
            <v>10</v>
          </cell>
          <cell r="Z26">
            <v>1</v>
          </cell>
          <cell r="AA26">
            <v>4000</v>
          </cell>
          <cell r="AB26" t="str">
            <v>0,4000</v>
          </cell>
          <cell r="AC26">
            <v>40000</v>
          </cell>
          <cell r="AD26"/>
          <cell r="AE26" t="str">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26" t="str">
            <v>&lt;![CDATA[-]]&gt;</v>
          </cell>
          <cell r="AG26" t="str">
            <v>Serban Daniela</v>
          </cell>
        </row>
        <row r="27">
          <cell r="A27" t="str">
            <v>11023514</v>
          </cell>
          <cell r="B27"/>
          <cell r="C27" t="str">
            <v>Prosumatori &lt;= 400 kW cu emitere ATR</v>
          </cell>
          <cell r="D27"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la UO MT-JT Tulcea, dosarul instalatiei electrice de utilizare intocmit de catre o unitate atestata de ANRE. E-Distributie Dobrogea SA va realiza racordarea locului de consum doar dupa depunerea dosarului instalatiei electrice de utilizare la UO MT-JT Tulcea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v>
          </cell>
          <cell r="E27" t="str">
            <v>PTZ 238 CARTIER NOU L 9117</v>
          </cell>
          <cell r="F27" t="str">
            <v>Adrian-Laurentiu Tudor</v>
          </cell>
          <cell r="G27" t="str">
            <v>Locuinta +CEF</v>
          </cell>
          <cell r="H27" t="str">
            <v>TULCEA</v>
          </cell>
          <cell r="I27">
            <v>49000</v>
          </cell>
          <cell r="J27" t="str">
            <v>0,23</v>
          </cell>
          <cell r="K27" t="str">
            <v>-</v>
          </cell>
          <cell r="L27" t="str">
            <v>Instalatie racordare executata. Asteapta validare dosar instala</v>
          </cell>
          <cell r="M27" t="str">
            <v>Fotovoltaic</v>
          </cell>
          <cell r="N27">
            <v>44691</v>
          </cell>
          <cell r="O27" t="str">
            <v>TULCEA</v>
          </cell>
          <cell r="P27" t="str">
            <v>jud. TULCEA, loc. TULCEA, Strada AZALEEI, nr. 35</v>
          </cell>
          <cell r="Q27" t="str">
            <v>PV010</v>
          </cell>
          <cell r="R27">
            <v>44752</v>
          </cell>
          <cell r="S27">
            <v>4900</v>
          </cell>
          <cell r="T27"/>
          <cell r="U27"/>
          <cell r="V27"/>
          <cell r="W27"/>
          <cell r="X27" t="str">
            <v>230,00</v>
          </cell>
          <cell r="Y27">
            <v>14</v>
          </cell>
          <cell r="Z27">
            <v>1</v>
          </cell>
          <cell r="AA27">
            <v>4900</v>
          </cell>
          <cell r="AB27" t="str">
            <v>0,3500</v>
          </cell>
          <cell r="AC27">
            <v>49000</v>
          </cell>
          <cell r="AD27"/>
          <cell r="AE27" t="str">
            <v>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cell r="AF27" t="str">
            <v>&lt;![CDATA[-]]&gt;</v>
          </cell>
          <cell r="AG27" t="str">
            <v>Serban Daniela</v>
          </cell>
        </row>
        <row r="28">
          <cell r="A28" t="str">
            <v>10340359</v>
          </cell>
          <cell r="B28"/>
          <cell r="C28" t="str">
            <v>Prosumatori &lt;= 400 kW cu emitere ATR</v>
          </cell>
          <cell r="D28"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Fetesti, dosarul instalatiei electrice de utilizare intocmit de catre o unitate atestata de ANRE. E-Distributie Dobrogea SA va realiza racordarea  locului de consum doar dupa depunerea dosarului instalatiei electrice de utilizare la UO MT JT Fetesti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- 40 panouri avand puterea maxima de 405 Wp, insumand o putere de 16,2 kW,  racordate la retea prin intermediul unui invertor de 15 kW. Putere maxima absorbita (kW) - 15,100 Prezentul  Aviz Tehnic de Racordare nr. 10340359/05.10.2022  inlocuieste avizul tehnic de racordare emis anterior, care isi inceteaza aplicabilitatea in conditiile in care se realizeaza lucrarile prevazute, PVR si PIF.</v>
          </cell>
          <cell r="E28" t="str">
            <v>PTA 7561-SCINTEIA</v>
          </cell>
          <cell r="F28" t="str">
            <v>DARIA MICROMARKET S.R.L.-D</v>
          </cell>
          <cell r="G28" t="str">
            <v>CEF</v>
          </cell>
          <cell r="H28" t="str">
            <v>IALOMITA</v>
          </cell>
          <cell r="I28">
            <v>162000</v>
          </cell>
          <cell r="J28" t="str">
            <v>0,4</v>
          </cell>
          <cell r="K28" t="str">
            <v>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v>
          </cell>
          <cell r="L28" t="str">
            <v>Instalatie racordare executata. Asteapta validare dosar instala</v>
          </cell>
          <cell r="M28" t="str">
            <v>Fotovoltaic</v>
          </cell>
          <cell r="N28">
            <v>44691</v>
          </cell>
          <cell r="O28" t="str">
            <v>SCANTEIA</v>
          </cell>
          <cell r="P28" t="str">
            <v>jud. IALOMITA, loc. SCANTEIA, Strada Primaverii, nr. 58</v>
          </cell>
          <cell r="Q28" t="str">
            <v>PV010</v>
          </cell>
          <cell r="R28">
            <v>44905</v>
          </cell>
          <cell r="S28">
            <v>14600</v>
          </cell>
          <cell r="T28"/>
          <cell r="U28"/>
          <cell r="V28"/>
          <cell r="W28"/>
          <cell r="X28" t="str">
            <v>400,00</v>
          </cell>
          <cell r="Y28">
            <v>40</v>
          </cell>
          <cell r="Z28">
            <v>1</v>
          </cell>
          <cell r="AA28">
            <v>16200</v>
          </cell>
          <cell r="AB28" t="str">
            <v>0,4050</v>
          </cell>
          <cell r="AC28">
            <v>162000</v>
          </cell>
          <cell r="AD28"/>
          <cell r="AE28" t="str">
            <v>-</v>
          </cell>
          <cell r="AF28" t="str">
            <v>&lt;![CDATA[-se mentine alimentarea cu energie electrica existenta fiind necesar inlocuirea contorului existent cu smartmeter. Lucra</v>
          </cell>
          <cell r="AG28" t="str">
            <v>Hortu Laura</v>
          </cell>
        </row>
        <row r="29">
          <cell r="A29" t="str">
            <v>12072707</v>
          </cell>
          <cell r="B29"/>
          <cell r="C29" t="str">
            <v>Prosumatori &lt;= 400 kW cu emitere ATR</v>
          </cell>
          <cell r="D2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Fetesti, dosarul instalatiei electrice de utilizare intocmit de catre o unitate atestata de ANRE. Adresa de transmitere a dosarului de instalatii de utilizare este dosareinteriorialomita@e-distributie.com E-Distributie Dobrogea SA va realiza racordarea  locului de consum doar dupa depunerea dosarului instalatiei electrice de utilizare la UO MT JT Fetesti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- 13 panouri avand puterea maxima de 400 Wp, insumand o putere de 5,2 kW,  racordate la retea prin intermediul unui invertor de 5 kW; Putere maxima absorbita (kW) -6,001 Prezentul  Aviz Tehnic de Racordare nr. 12072707/06.10.2022  inlocuieste avizul tehnic de racordare emis anterior, care isi inceteaza aplicabilitatea in conditiile in care se realizeaza lucrarile prevazute, PVR si PIF.</v>
          </cell>
          <cell r="E29" t="str">
            <v>PTA 7475 -POMPE APA</v>
          </cell>
          <cell r="F29" t="str">
            <v>Balea Ioana</v>
          </cell>
          <cell r="G29" t="str">
            <v>LOCUINTA+CEF</v>
          </cell>
          <cell r="H29" t="str">
            <v>IALOMITA</v>
          </cell>
          <cell r="I29">
            <v>52000</v>
          </cell>
          <cell r="J29" t="str">
            <v>0,4</v>
          </cell>
          <cell r="K29" t="str">
            <v>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v>
          </cell>
          <cell r="L29" t="str">
            <v>Instalatie racordare executata. Asteapta validare dosar instala</v>
          </cell>
          <cell r="M29" t="str">
            <v>Fotovoltaic</v>
          </cell>
          <cell r="N29">
            <v>44722</v>
          </cell>
          <cell r="O29" t="str">
            <v>TANDAREI</v>
          </cell>
          <cell r="P29" t="str">
            <v>jud. IALOMITA, loc. TANDAREI, SOSEAUA BRAILEI, nr. 56</v>
          </cell>
          <cell r="Q29" t="str">
            <v>PV010</v>
          </cell>
          <cell r="R29">
            <v>44875</v>
          </cell>
          <cell r="S29">
            <v>4899</v>
          </cell>
          <cell r="T29"/>
          <cell r="U29"/>
          <cell r="V29"/>
          <cell r="W29"/>
          <cell r="X29" t="str">
            <v>230,00</v>
          </cell>
          <cell r="Y29">
            <v>13</v>
          </cell>
          <cell r="Z29">
            <v>1</v>
          </cell>
          <cell r="AA29">
            <v>5200</v>
          </cell>
          <cell r="AB29" t="str">
            <v>0,4000</v>
          </cell>
          <cell r="AC29">
            <v>52000</v>
          </cell>
          <cell r="AD29"/>
          <cell r="AE29" t="str">
            <v>-</v>
          </cell>
          <cell r="AF29" t="str">
            <v>&lt;![CDATA[-se mentine alimentarea cu energie electrica existenta fiind necesar montarea unui contor electronic monofazat(smartmeter)</v>
          </cell>
          <cell r="AG29" t="str">
            <v>Hortu Laura</v>
          </cell>
        </row>
        <row r="30">
          <cell r="A30" t="str">
            <v>11806069</v>
          </cell>
          <cell r="B30" t="str">
            <v>0,0000</v>
          </cell>
          <cell r="C30" t="str">
            <v>Prosumatori &lt;= 400 kW cu emitere ATR</v>
          </cell>
          <cell r="D3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- 40 panouri avand puterea maxima de 375Wp, insumand o putere de 15 kW,  racordate la retea prin intermediul unui invertor de 25 kW; Prezentul  Aviz Tehnic de Racordare nr.  11806069/06.10.2022   inlocuieste avizul tehnic de racordare/ certificatul de racordare emis anterior (CER nr.   RO002E221395569 / 1  din data 03.05.2019 ), care isi inceteaza aplicabilitatea in conditiile in care se realizeaza lucrarile prevazute, PVR si PIF.</v>
          </cell>
          <cell r="E30" t="str">
            <v>PTAB 2720 SCUTOL OLTENITA</v>
          </cell>
          <cell r="F30" t="str">
            <v>AD MONTAJ SOLUTION S.R.L.</v>
          </cell>
          <cell r="G30" t="str">
            <v>Centrala electrica fotovoltaica AD Montaj Solution SRL</v>
          </cell>
          <cell r="H30" t="str">
            <v>CALARASI</v>
          </cell>
          <cell r="I30">
            <v>150000</v>
          </cell>
          <cell r="J30" t="str">
            <v>0,4</v>
          </cell>
          <cell r="K30" t="str">
            <v>-</v>
          </cell>
          <cell r="L30" t="str">
            <v>Contract racordare semnat/asteapta plata factura</v>
          </cell>
          <cell r="M30" t="str">
            <v>Fotovoltaic</v>
          </cell>
          <cell r="N30">
            <v>44722</v>
          </cell>
          <cell r="O30" t="str">
            <v>OLTENITA</v>
          </cell>
          <cell r="P30" t="str">
            <v>jud. CALARASI, loc. OLTENITA, Strada DOCTOR POPESCU LUCIAN, nr. 46G (LOT7)</v>
          </cell>
          <cell r="Q30" t="str">
            <v>CR035</v>
          </cell>
          <cell r="R30">
            <v>44662</v>
          </cell>
          <cell r="S30">
            <v>14680</v>
          </cell>
          <cell r="T30"/>
          <cell r="U30"/>
          <cell r="V30"/>
          <cell r="W30"/>
          <cell r="X30" t="str">
            <v>400,00</v>
          </cell>
          <cell r="Y30">
            <v>40</v>
          </cell>
          <cell r="Z30">
            <v>1</v>
          </cell>
          <cell r="AA30">
            <v>15000</v>
          </cell>
          <cell r="AB30" t="str">
            <v>0,3750</v>
          </cell>
          <cell r="AC30">
            <v>150000</v>
          </cell>
          <cell r="AD30"/>
          <cell r="AE30" t="str">
            <v>BRANSAMENT TRIFAZAT EXISTENT. BMPT EXISTENT. MASURA EXISTENTA.</v>
          </cell>
          <cell r="AF30" t="str">
            <v>&lt;![CDATA[-]]&gt;</v>
          </cell>
          <cell r="AG30" t="str">
            <v>Filip Felicia</v>
          </cell>
        </row>
        <row r="31">
          <cell r="A31" t="str">
            <v>11845308</v>
          </cell>
          <cell r="B31"/>
          <cell r="C31" t="str">
            <v>Prosumatori &lt;= 400 kW cu emitere ATR</v>
          </cell>
          <cell r="D3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- 14 panouri avand puterea maxima de 450 Wp, insumand o putere de 6,3 kW,  racordate la retea prin intermediul unui invertor de 6 kW; Prezentul  Aviz Tehnic de Racordare nr.  11845308/06.10.2022   inlocuieste avizul tehnic de racordare/ certificatul de racordare emis anterior (CER nr.   RO002E231195646 / 2  din data 22.09.2022 ), care isi inceteaza aplicabilitatea in conditiile in care se realizeaza lucrarile prevazute, PVR si PIF.</v>
          </cell>
          <cell r="E31" t="str">
            <v>PTA 6014-BULIGA</v>
          </cell>
          <cell r="F31" t="str">
            <v>FLORIN CARAS</v>
          </cell>
          <cell r="G31" t="str">
            <v>LOCUINTA+CEF</v>
          </cell>
          <cell r="H31" t="str">
            <v>IALOMITA</v>
          </cell>
          <cell r="I31">
            <v>63000</v>
          </cell>
          <cell r="J31" t="str">
            <v>0,4</v>
          </cell>
          <cell r="K31" t="str">
            <v>-se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v>
          </cell>
          <cell r="L31" t="str">
            <v>ATR emis - Asteapta cerere Contract Racordare</v>
          </cell>
          <cell r="M31" t="str">
            <v>Fotovoltaic</v>
          </cell>
          <cell r="N31">
            <v>44722</v>
          </cell>
          <cell r="O31" t="str">
            <v>FETESTI</v>
          </cell>
          <cell r="P31" t="str">
            <v>jud. IALOMITA, loc. FETESTI, Strada DACIA, nr. 69</v>
          </cell>
          <cell r="Q31" t="str">
            <v>AT030</v>
          </cell>
          <cell r="R31"/>
          <cell r="S31">
            <v>5878</v>
          </cell>
          <cell r="T31"/>
          <cell r="U31"/>
          <cell r="V31"/>
          <cell r="W31"/>
          <cell r="X31" t="str">
            <v>230,00</v>
          </cell>
          <cell r="Y31">
            <v>14</v>
          </cell>
          <cell r="Z31">
            <v>1</v>
          </cell>
          <cell r="AA31">
            <v>6300</v>
          </cell>
          <cell r="AB31" t="str">
            <v>0,4500</v>
          </cell>
          <cell r="AC31">
            <v>63000</v>
          </cell>
          <cell r="AD31"/>
          <cell r="AE31" t="str">
            <v>-</v>
          </cell>
          <cell r="AF31" t="str">
            <v>&lt;![CDATA[-se mentine alimentarea cu energie electrica existenta fiind necesar montarea unui contor electronic monofazat(smartmeter)</v>
          </cell>
          <cell r="AG31" t="str">
            <v>Badea Valentin</v>
          </cell>
        </row>
        <row r="32">
          <cell r="A32" t="str">
            <v>11598215</v>
          </cell>
          <cell r="B32"/>
          <cell r="C32" t="str">
            <v>Prosumatori &lt;= 400 kW cu emitere ATR</v>
          </cell>
          <cell r="D32"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Conform informatiilor primite de la beneficiar, instalatia fotovoltaica se realizeaza din 188  panouri de 370  Wp ce insumeaza puterea instalata de 69,56 kW si 2 invertoare, din care unul de 60 kW si unul de 10 kW . Prezentul Avizul Tehnic de Racordare nr. 11598215 din data de 06.10.2022 inlocuieste Avizul Tehnic de Racordare pentru care a fost emis certificatul de racordare  anterior ( in conditiile in care se realizeaza lucrarile prevazute, PVR si PIF ).</v>
          </cell>
          <cell r="E32" t="str">
            <v>PTAB 583 UZLINA L 10008</v>
          </cell>
          <cell r="F32" t="str">
            <v>SC HIDROTURISM SRL</v>
          </cell>
          <cell r="G32" t="str">
            <v>Ansamblu turistic si de agrement + CEF Prosumator</v>
          </cell>
          <cell r="H32" t="str">
            <v>TULCEA</v>
          </cell>
          <cell r="I32">
            <v>599400</v>
          </cell>
          <cell r="J32" t="str">
            <v>0,4</v>
          </cell>
          <cell r="K32" t="str">
            <v>-</v>
          </cell>
          <cell r="L32" t="str">
            <v>ATR emis - Asteapta cerere Contract Racordare</v>
          </cell>
          <cell r="M32" t="str">
            <v>Fotovoltaic</v>
          </cell>
          <cell r="N32">
            <v>44722</v>
          </cell>
          <cell r="O32" t="str">
            <v>UZLINA</v>
          </cell>
          <cell r="P32" t="str">
            <v>jud. TULCEA, loc. UZLINA, Strada UZLINA, nr. PARCELA37</v>
          </cell>
          <cell r="Q32" t="str">
            <v>AT030</v>
          </cell>
          <cell r="R32"/>
          <cell r="S32">
            <v>68159</v>
          </cell>
          <cell r="T32"/>
          <cell r="U32"/>
          <cell r="V32"/>
          <cell r="W32"/>
          <cell r="X32" t="str">
            <v>380,00</v>
          </cell>
          <cell r="Y32">
            <v>162</v>
          </cell>
          <cell r="Z32">
            <v>1</v>
          </cell>
          <cell r="AA32">
            <v>59940</v>
          </cell>
          <cell r="AB32" t="str">
            <v>0,3700</v>
          </cell>
          <cell r="AC32">
            <v>599400</v>
          </cell>
          <cell r="AD32"/>
          <cell r="AE32" t="str">
            <v>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32" t="str">
            <v>&lt;![CDATA[-]]&gt;</v>
          </cell>
          <cell r="AG32" t="str">
            <v>Barbu Andrei</v>
          </cell>
        </row>
        <row r="33">
          <cell r="A33" t="str">
            <v>11598215</v>
          </cell>
          <cell r="B33">
            <v>1000000</v>
          </cell>
          <cell r="C33" t="str">
            <v>Prosumatori &lt;= 400 kW cu emitere ATR</v>
          </cell>
          <cell r="D3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Conform informatiilor primite de la beneficiar, instalatia fotovoltaica se realizeaza din 188  panouri de 370  Wp ce insumeaza puterea instalata de 69,56 kW si 2 invertoare, din care unul de 60 kW si unul de 10 kW . Prezentul Avizul Tehnic de Racordare nr. 11598215 din data de 06.10.2022 inlocuieste Avizul Tehnic de Racordare pentru care a fost emis certificatul de racordare  anterior ( in conditiile in care se realizeaza lucrarile prevazute, PVR si PIF ).</v>
          </cell>
          <cell r="E33" t="str">
            <v>PTAB 583 UZLINA L 10008</v>
          </cell>
          <cell r="F33" t="str">
            <v>SC HIDROTURISM SRL</v>
          </cell>
          <cell r="G33" t="str">
            <v>Ansamblu turistic si de agrement + CEF Prosumator</v>
          </cell>
          <cell r="H33" t="str">
            <v>TULCEA</v>
          </cell>
          <cell r="I33">
            <v>96200</v>
          </cell>
          <cell r="J33" t="str">
            <v>0,4</v>
          </cell>
          <cell r="K33" t="str">
            <v>-</v>
          </cell>
          <cell r="L33" t="str">
            <v>ATR emis - Asteapta cerere Contract Racordare</v>
          </cell>
          <cell r="M33" t="str">
            <v>Fotovoltaic</v>
          </cell>
          <cell r="N33">
            <v>44722</v>
          </cell>
          <cell r="O33" t="str">
            <v>UZLINA</v>
          </cell>
          <cell r="P33" t="str">
            <v>jud. TULCEA, loc. UZLINA, Strada UZLINA, nr. PARCELA37</v>
          </cell>
          <cell r="Q33" t="str">
            <v>AT030</v>
          </cell>
          <cell r="R33"/>
          <cell r="S33">
            <v>68159</v>
          </cell>
          <cell r="T33"/>
          <cell r="U33"/>
          <cell r="V33"/>
          <cell r="W33"/>
          <cell r="X33" t="str">
            <v>380,00</v>
          </cell>
          <cell r="Y33">
            <v>26</v>
          </cell>
          <cell r="Z33">
            <v>1</v>
          </cell>
          <cell r="AA33">
            <v>9620</v>
          </cell>
          <cell r="AB33" t="str">
            <v>0,3700</v>
          </cell>
          <cell r="AC33">
            <v>96200</v>
          </cell>
          <cell r="AD33"/>
          <cell r="AE33" t="str">
            <v>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33" t="str">
            <v>&lt;![CDATA[-]]&gt;</v>
          </cell>
          <cell r="AG33" t="str">
            <v>Barbu Andrei</v>
          </cell>
        </row>
        <row r="34">
          <cell r="A34" t="str">
            <v>12172310</v>
          </cell>
          <cell r="B34"/>
          <cell r="C34" t="str">
            <v>Prosumatori &lt;= 400 kW cu emitere ATR</v>
          </cell>
          <cell r="D34"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dosarul instalatiei electrice de utilizare intocmit de catre o unitate atestata de ANRE. Adresa de transmitere a dosarului de instalatii de utilizare este dosareinteriorialomita@e-distributie.com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- 14 panouri avand puterea maxima de 385 Wp, insumand o putere de 5,39 kW,  racordate la retea prin intermediul unui invertor de 5 kW; Putere maxima absorbita (kW) -5,001 Prezentul  Aviz Tehnic de Racordare nr. 12172310/07.10.2022  inlocuieste avizul tehnic de racordare emis anterior, care isi inceteaza aplicabilitatea in conditiile in care se realizeaza lucrarile prevazute, PVR si PIF.</v>
          </cell>
          <cell r="E34" t="str">
            <v>PTA 8158-IRIG1NORD</v>
          </cell>
          <cell r="F34" t="str">
            <v>FETECAU ION</v>
          </cell>
          <cell r="G34" t="str">
            <v>CEF+LOCUINTA</v>
          </cell>
          <cell r="H34" t="str">
            <v>IALOMITA</v>
          </cell>
          <cell r="I34">
            <v>53900</v>
          </cell>
          <cell r="J34" t="str">
            <v>0,23</v>
          </cell>
          <cell r="K34" t="str">
            <v>Alimentarea cu energie electrica a obiectivului se face din LEA jt aferenta PTA 8158 prin bransament monofazat cu executarea urmatoarelor lucrari: -Demontare+recuperare TYIR 16+16mmp (existent intre stalp de bransament si locuinta)? lungime 8m + contor electronic monofazat existent in incinta locuintei -Construire bransament monofazat din cablu jt 1x10+6C conform DC 4125RO cu lungimea de 10m pozat prin tub de protectie rigid pe stalp SE4 de bransament existent, cu BMPm 32A echipat conform FT 124_ MAT ed.4 pus la dispozitie de EDD ce se va amplasa pe acelasi stalp. Costul mediu pentru realizarea unui bransament monofazat din Lea 0,4kV este de 1340 lei. Lucrari conexe: Prin grija beneficiarului cu o unitate atestata de ANRE se va monta priza de impamantare cu R&lt;4ohmi si se va poza cablu jt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34" t="str">
            <v>Contract racordare semnat/asteapta plata factura</v>
          </cell>
          <cell r="M34" t="str">
            <v>Fotovoltaic</v>
          </cell>
          <cell r="N34">
            <v>44752</v>
          </cell>
          <cell r="O34" t="str">
            <v>SMIRNA</v>
          </cell>
          <cell r="P34" t="str">
            <v>jud. IALOMITA, loc. SMIRNA, Strada SMIRNA, nr. FN</v>
          </cell>
          <cell r="Q34" t="str">
            <v>CR035</v>
          </cell>
          <cell r="R34" t="str">
            <v>24/10/2022</v>
          </cell>
          <cell r="S34">
            <v>4899</v>
          </cell>
          <cell r="T34"/>
          <cell r="U34"/>
          <cell r="V34"/>
          <cell r="W34"/>
          <cell r="X34" t="str">
            <v>230,00</v>
          </cell>
          <cell r="Y34">
            <v>14</v>
          </cell>
          <cell r="Z34">
            <v>1</v>
          </cell>
          <cell r="AA34">
            <v>5390</v>
          </cell>
          <cell r="AB34" t="str">
            <v>0,3850</v>
          </cell>
          <cell r="AC34">
            <v>53900</v>
          </cell>
          <cell r="AD34"/>
          <cell r="AE34" t="str">
            <v>-</v>
          </cell>
          <cell r="AF34" t="str">
            <v>&lt;![CDATA[Alimentarea cu energie electrica a obiectivului se face din LEA jt aferenta PTA 8158 prin bransament monofazat cu executarea urmatoarelor lucrari: -Demontare+recuperare TYIR 16+16mmp (existent intre stalp de bransament si locuinta) ? lungime 8m</v>
          </cell>
          <cell r="AG34" t="str">
            <v>Hortu Laura</v>
          </cell>
        </row>
        <row r="35">
          <cell r="A35" t="str">
            <v>12185423</v>
          </cell>
          <cell r="B35"/>
          <cell r="C35" t="str">
            <v>Prosumatori &lt;= 400 kW cu emitere ATR</v>
          </cell>
          <cell r="D35"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Constanta dosarul instalatiei electrice de utilizare intocmit de catre o unitate atestata de ANRE.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 228/2018 cu toate modificarile si completarile ulterioare, etapele procesului de punere sub tensiune pentru perioada de probe a unitatilor generatoare prevazute in Ord. ANRE nr. 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178  panouri de 545  Wp ce insumeaza puterea instalata de 97,01 kW si 1 invertor de 100 kW. Prezentul Avizul Tehnic de Racordare nr. 12185423 din data de 10.10.2022 inlocuieste Avizul Tehnic de Racordare pentru care a fost emis certificatul de racordare  anterior ( in conditiile in care se realizeaza lucrarile prevazute, PVR si PIF ).</v>
          </cell>
          <cell r="E35" t="str">
            <v>PT 36 MAMAIA TENIS IDU</v>
          </cell>
          <cell r="F35" t="str">
            <v>SC. TENIS CLUB IDU SRL</v>
          </cell>
          <cell r="G35" t="str">
            <v>TENIS CLUB IDU</v>
          </cell>
          <cell r="H35" t="str">
            <v>CONSTANTA</v>
          </cell>
          <cell r="I35">
            <v>970100</v>
          </cell>
          <cell r="J35" t="str">
            <v>0,4</v>
          </cell>
          <cell r="K35" t="str">
            <v>Se mentine alimentarea existenta.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35" t="str">
            <v>ATR emis - Asteapta cerere Contract Racordare</v>
          </cell>
          <cell r="M35" t="str">
            <v>Fotovoltaic</v>
          </cell>
          <cell r="N35">
            <v>44844</v>
          </cell>
          <cell r="O35" t="str">
            <v>CONSTANTA</v>
          </cell>
          <cell r="P35" t="str">
            <v>jud. CONSTANTA, loc. CONSTANTA, Bulevardul Mamaia, nr. FN</v>
          </cell>
          <cell r="Q35" t="str">
            <v>AT030</v>
          </cell>
          <cell r="R35"/>
          <cell r="S35">
            <v>94970</v>
          </cell>
          <cell r="T35"/>
          <cell r="U35"/>
          <cell r="V35"/>
          <cell r="W35"/>
          <cell r="X35" t="str">
            <v>400,00</v>
          </cell>
          <cell r="Y35">
            <v>178</v>
          </cell>
          <cell r="Z35">
            <v>1</v>
          </cell>
          <cell r="AA35">
            <v>97010</v>
          </cell>
          <cell r="AB35" t="str">
            <v>0,5450</v>
          </cell>
          <cell r="AC35">
            <v>970100</v>
          </cell>
          <cell r="AD35"/>
          <cell r="AE35" t="str">
            <v>--</v>
          </cell>
          <cell r="AF35" t="str">
            <v>&lt;![CDATA[Se mentine alimentarea existenta. Se va inlocui contorul electronic trifazat cu un contor electronic trifazat tip SmartMeter bidirectional CERT1. Se vor respecta conditiile tehnice cf Ord ANRE 228/2018. Se vor realiza lucrari pe palierul instala</v>
          </cell>
          <cell r="AG35" t="str">
            <v>Barbu Andrei</v>
          </cell>
        </row>
        <row r="36">
          <cell r="A36" t="str">
            <v>12174294</v>
          </cell>
          <cell r="B36"/>
          <cell r="C36" t="str">
            <v>Prosumatori &lt;= 400 kW cu emitere ATR</v>
          </cell>
          <cell r="D3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- 110 panouri avand puterea maxima de 450 Wp, insumand o putere de 49,5 kW,  racordate la retea prin intermediul unui invertor de 50 kW; - 84 panouri avand puterea maxima de 450 Wp, insumand o putere de 37,8 kW,  racordate la retea prin intermediul unui invertor de 40 kW; - 26 panouri avand puterea maxima de 450 Wp, insumand o putere de 11,7 kW,  racordate la retea prin intermediul unui invertor de 10 kW; - 84 panouri avand puterea maxima de 325 Wp, insumand o putere de 27,3 kW,  racordate la retea prin intermediul unui invertor de 100 kW; - 188 panouri avand puterea maxima de 400 Wp, insumand o putere de 75,2 kW,  racordate la retea prin intermediul unui invertor de 100 kW; Prezentul  Aviz Tehnic de Racordare nr.  12174294/10.10.2022   inlocuieste avizul tehnic de racordare/ certificatul de racordare emis anterior (CER nr.   RO002E220656928 / 1  din data 24.05.2022 ), care isi inceteaza aplicabilitatea in conditiile in care se realizeaza lucrarile prevazute, PVR si PIF.</v>
          </cell>
          <cell r="E36" t="str">
            <v>PTA 3228 IZOCON CEACU LEA GRADISTEA</v>
          </cell>
          <cell r="F36" t="str">
            <v>IZOCON MC SRL</v>
          </cell>
          <cell r="G36" t="str">
            <v>Hala Productie + CEF Prosumator</v>
          </cell>
          <cell r="H36" t="str">
            <v>CALARASI</v>
          </cell>
          <cell r="I36">
            <v>495000</v>
          </cell>
          <cell r="J36" t="str">
            <v>0,4</v>
          </cell>
          <cell r="K36" t="str">
            <v>-</v>
          </cell>
          <cell r="L36" t="str">
            <v>ATR emis - Asteapta cerere Contract Racordare</v>
          </cell>
          <cell r="M36" t="str">
            <v>Fotovoltaic</v>
          </cell>
          <cell r="N36">
            <v>44844</v>
          </cell>
          <cell r="O36" t="str">
            <v>CEACU</v>
          </cell>
          <cell r="P36" t="str">
            <v>jud. CALARASI, loc. CEACU, Strada CEACU, nr. FN</v>
          </cell>
          <cell r="Q36" t="str">
            <v>AT030</v>
          </cell>
          <cell r="R36"/>
          <cell r="S36">
            <v>197466</v>
          </cell>
          <cell r="T36"/>
          <cell r="U36"/>
          <cell r="V36"/>
          <cell r="W36"/>
          <cell r="X36" t="str">
            <v>400,00</v>
          </cell>
          <cell r="Y36">
            <v>110</v>
          </cell>
          <cell r="Z36">
            <v>1</v>
          </cell>
          <cell r="AA36">
            <v>49500</v>
          </cell>
          <cell r="AB36" t="str">
            <v>0,4500</v>
          </cell>
          <cell r="AC36">
            <v>495000</v>
          </cell>
          <cell r="AD36"/>
          <cell r="AE36" t="str">
            <v>SE MENTINE INSTALATIA DE RACORDARE EXISTENTA ALIMENTATA DIN CD A PTA 3228. INLOCUIRE MASURA EXISTENTA.</v>
          </cell>
          <cell r="AF36" t="str">
            <v>&lt;![CDATA[-]]&gt;</v>
          </cell>
          <cell r="AG36" t="str">
            <v>Filip Felicia</v>
          </cell>
        </row>
        <row r="37">
          <cell r="A37" t="str">
            <v>12174294</v>
          </cell>
          <cell r="B37"/>
          <cell r="C37" t="str">
            <v>Prosumatori &lt;= 400 kW cu emitere ATR</v>
          </cell>
          <cell r="D3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- 110 panouri avand puterea maxima de 450 Wp, insumand o putere de 49,5 kW,  racordate la retea prin intermediul unui invertor de 50 kW; - 84 panouri avand puterea maxima de 450 Wp, insumand o putere de 37,8 kW,  racordate la retea prin intermediul unui invertor de 40 kW; - 26 panouri avand puterea maxima de 450 Wp, insumand o putere de 11,7 kW,  racordate la retea prin intermediul unui invertor de 10 kW; - 84 panouri avand puterea maxima de 325 Wp, insumand o putere de 27,3 kW,  racordate la retea prin intermediul unui invertor de 100 kW; - 188 panouri avand puterea maxima de 400 Wp, insumand o putere de 75,2 kW,  racordate la retea prin intermediul unui invertor de 100 kW; Prezentul  Aviz Tehnic de Racordare nr.  12174294/10.10.2022   inlocuieste avizul tehnic de racordare/ certificatul de racordare emis anterior (CER nr.   RO002E220656928 / 1  din data 24.05.2022 ), care isi inceteaza aplicabilitatea in conditiile in care se realizeaza lucrarile prevazute, PVR si PIF.</v>
          </cell>
          <cell r="E37" t="str">
            <v>PTA 3228 IZOCON CEACU LEA GRADISTEA</v>
          </cell>
          <cell r="F37" t="str">
            <v>IZOCON MC SRL</v>
          </cell>
          <cell r="G37" t="str">
            <v>Hala Productie + CEF Prosumator</v>
          </cell>
          <cell r="H37" t="str">
            <v>CALARASI</v>
          </cell>
          <cell r="I37">
            <v>378000</v>
          </cell>
          <cell r="J37" t="str">
            <v>0,4</v>
          </cell>
          <cell r="K37" t="str">
            <v>-</v>
          </cell>
          <cell r="L37" t="str">
            <v>ATR emis - Asteapta cerere Contract Racordare</v>
          </cell>
          <cell r="M37" t="str">
            <v>Fotovoltaic</v>
          </cell>
          <cell r="N37">
            <v>44844</v>
          </cell>
          <cell r="O37" t="str">
            <v>CEACU</v>
          </cell>
          <cell r="P37" t="str">
            <v>jud. CALARASI, loc. CEACU, Strada CEACU, nr. FN</v>
          </cell>
          <cell r="Q37" t="str">
            <v>AT030</v>
          </cell>
          <cell r="R37"/>
          <cell r="S37">
            <v>197466</v>
          </cell>
          <cell r="T37"/>
          <cell r="U37"/>
          <cell r="V37"/>
          <cell r="W37"/>
          <cell r="X37" t="str">
            <v>400,00</v>
          </cell>
          <cell r="Y37">
            <v>84</v>
          </cell>
          <cell r="Z37">
            <v>1</v>
          </cell>
          <cell r="AA37">
            <v>37800</v>
          </cell>
          <cell r="AB37" t="str">
            <v>0,4500</v>
          </cell>
          <cell r="AC37">
            <v>378000</v>
          </cell>
          <cell r="AD37"/>
          <cell r="AE37" t="str">
            <v>SE MENTINE INSTALATIA DE RACORDARE EXISTENTA ALIMENTATA DIN CD A PTA 3228. INLOCUIRE MASURA EXISTENTA.</v>
          </cell>
          <cell r="AF37" t="str">
            <v>&lt;![CDATA[-]]&gt;</v>
          </cell>
          <cell r="AG37" t="str">
            <v>Filip Felicia</v>
          </cell>
        </row>
        <row r="38">
          <cell r="A38" t="str">
            <v>12174294</v>
          </cell>
          <cell r="B38"/>
          <cell r="C38" t="str">
            <v>Prosumatori &lt;= 400 kW cu emitere ATR</v>
          </cell>
          <cell r="D38"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- 110 panouri avand puterea maxima de 450 Wp, insumand o putere de 49,5 kW,  racordate la retea prin intermediul unui invertor de 50 kW; - 84 panouri avand puterea maxima de 450 Wp, insumand o putere de 37,8 kW,  racordate la retea prin intermediul unui invertor de 40 kW; - 26 panouri avand puterea maxima de 450 Wp, insumand o putere de 11,7 kW,  racordate la retea prin intermediul unui invertor de 10 kW; - 84 panouri avand puterea maxima de 325 Wp, insumand o putere de 27,3 kW,  racordate la retea prin intermediul unui invertor de 100 kW; - 188 panouri avand puterea maxima de 400 Wp, insumand o putere de 75,2 kW,  racordate la retea prin intermediul unui invertor de 100 kW; Prezentul  Aviz Tehnic de Racordare nr.  12174294/10.10.2022   inlocuieste avizul tehnic de racordare/ certificatul de racordare emis anterior (CER nr.   RO002E220656928 / 1  din data 24.05.2022 ), care isi inceteaza aplicabilitatea in conditiile in care se realizeaza lucrarile prevazute, PVR si PIF.</v>
          </cell>
          <cell r="E38" t="str">
            <v>PTA 3228 IZOCON CEACU LEA GRADISTEA</v>
          </cell>
          <cell r="F38" t="str">
            <v>IZOCON MC SRL</v>
          </cell>
          <cell r="G38" t="str">
            <v>Hala Productie + CEF Prosumator</v>
          </cell>
          <cell r="H38" t="str">
            <v>CALARASI</v>
          </cell>
          <cell r="I38">
            <v>117000</v>
          </cell>
          <cell r="J38" t="str">
            <v>0,4</v>
          </cell>
          <cell r="K38" t="str">
            <v>-</v>
          </cell>
          <cell r="L38" t="str">
            <v>ATR emis - Asteapta cerere Contract Racordare</v>
          </cell>
          <cell r="M38" t="str">
            <v>Fotovoltaic</v>
          </cell>
          <cell r="N38">
            <v>44844</v>
          </cell>
          <cell r="O38" t="str">
            <v>CEACU</v>
          </cell>
          <cell r="P38" t="str">
            <v>jud. CALARASI, loc. CEACU, Strada CEACU, nr. FN</v>
          </cell>
          <cell r="Q38" t="str">
            <v>AT030</v>
          </cell>
          <cell r="R38"/>
          <cell r="S38">
            <v>197466</v>
          </cell>
          <cell r="T38"/>
          <cell r="U38"/>
          <cell r="V38"/>
          <cell r="W38"/>
          <cell r="X38" t="str">
            <v>400,00</v>
          </cell>
          <cell r="Y38">
            <v>26</v>
          </cell>
          <cell r="Z38">
            <v>1</v>
          </cell>
          <cell r="AA38">
            <v>11700</v>
          </cell>
          <cell r="AB38" t="str">
            <v>0,4500</v>
          </cell>
          <cell r="AC38">
            <v>117000</v>
          </cell>
          <cell r="AD38"/>
          <cell r="AE38" t="str">
            <v>SE MENTINE INSTALATIA DE RACORDARE EXISTENTA ALIMENTATA DIN CD A PTA 3228. INLOCUIRE MASURA EXISTENTA.</v>
          </cell>
          <cell r="AF38" t="str">
            <v>&lt;![CDATA[-]]&gt;</v>
          </cell>
          <cell r="AG38" t="str">
            <v>Filip Felicia</v>
          </cell>
        </row>
        <row r="39">
          <cell r="A39" t="str">
            <v>12174294</v>
          </cell>
          <cell r="B39"/>
          <cell r="C39" t="str">
            <v>Prosumatori &lt;= 400 kW cu emitere ATR</v>
          </cell>
          <cell r="D3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- 110 panouri avand puterea maxima de 450 Wp, insumand o putere de 49,5 kW,  racordate la retea prin intermediul unui invertor de 50 kW; - 84 panouri avand puterea maxima de 450 Wp, insumand o putere de 37,8 kW,  racordate la retea prin intermediul unui invertor de 40 kW; - 26 panouri avand puterea maxima de 450 Wp, insumand o putere de 11,7 kW,  racordate la retea prin intermediul unui invertor de 10 kW; - 84 panouri avand puterea maxima de 325 Wp, insumand o putere de 27,3 kW,  racordate la retea prin intermediul unui invertor de 100 kW; - 188 panouri avand puterea maxima de 400 Wp, insumand o putere de 75,2 kW,  racordate la retea prin intermediul unui invertor de 100 kW; Prezentul  Aviz Tehnic de Racordare nr.  12174294/10.10.2022   inlocuieste avizul tehnic de racordare/ certificatul de racordare emis anterior (CER nr.   RO002E220656928 / 1  din data 24.05.2022 ), care isi inceteaza aplicabilitatea in conditiile in care se realizeaza lucrarile prevazute, PVR si PIF.</v>
          </cell>
          <cell r="E39" t="str">
            <v>PTA 3228 IZOCON CEACU LEA GRADISTEA</v>
          </cell>
          <cell r="F39" t="str">
            <v>IZOCON MC SRL</v>
          </cell>
          <cell r="G39" t="str">
            <v>Hala Productie + CEF Prosumator</v>
          </cell>
          <cell r="H39" t="str">
            <v>CALARASI</v>
          </cell>
          <cell r="I39">
            <v>273000</v>
          </cell>
          <cell r="J39" t="str">
            <v>0,4</v>
          </cell>
          <cell r="K39" t="str">
            <v>-</v>
          </cell>
          <cell r="L39" t="str">
            <v>ATR emis - Asteapta cerere Contract Racordare</v>
          </cell>
          <cell r="M39" t="str">
            <v>Fotovoltaic</v>
          </cell>
          <cell r="N39">
            <v>44844</v>
          </cell>
          <cell r="O39" t="str">
            <v>CEACU</v>
          </cell>
          <cell r="P39" t="str">
            <v>jud. CALARASI, loc. CEACU, Strada CEACU, nr. FN</v>
          </cell>
          <cell r="Q39" t="str">
            <v>AT030</v>
          </cell>
          <cell r="R39"/>
          <cell r="S39">
            <v>197466</v>
          </cell>
          <cell r="T39"/>
          <cell r="U39"/>
          <cell r="V39"/>
          <cell r="W39"/>
          <cell r="X39" t="str">
            <v>400,00</v>
          </cell>
          <cell r="Y39">
            <v>84</v>
          </cell>
          <cell r="Z39">
            <v>1</v>
          </cell>
          <cell r="AA39">
            <v>27300</v>
          </cell>
          <cell r="AB39" t="str">
            <v>0,3250</v>
          </cell>
          <cell r="AC39">
            <v>273000</v>
          </cell>
          <cell r="AD39"/>
          <cell r="AE39" t="str">
            <v>SE MENTINE INSTALATIA DE RACORDARE EXISTENTA ALIMENTATA DIN CD A PTA 3228. INLOCUIRE MASURA EXISTENTA.</v>
          </cell>
          <cell r="AF39" t="str">
            <v>&lt;![CDATA[-]]&gt;</v>
          </cell>
          <cell r="AG39" t="str">
            <v>Filip Felicia</v>
          </cell>
        </row>
        <row r="40">
          <cell r="A40" t="str">
            <v>12174294</v>
          </cell>
          <cell r="B40"/>
          <cell r="C40" t="str">
            <v>Prosumatori &lt;= 400 kW cu emitere ATR</v>
          </cell>
          <cell r="D4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- 110 panouri avand puterea maxima de 450 Wp, insumand o putere de 49,5 kW,  racordate la retea prin intermediul unui invertor de 50 kW; - 84 panouri avand puterea maxima de 450 Wp, insumand o putere de 37,8 kW,  racordate la retea prin intermediul unui invertor de 40 kW; - 26 panouri avand puterea maxima de 450 Wp, insumand o putere de 11,7 kW,  racordate la retea prin intermediul unui invertor de 10 kW; - 84 panouri avand puterea maxima de 325 Wp, insumand o putere de 27,3 kW,  racordate la retea prin intermediul unui invertor de 100 kW; - 188 panouri avand puterea maxima de 400 Wp, insumand o putere de 75,2 kW,  racordate la retea prin intermediul unui invertor de 100 kW; Prezentul  Aviz Tehnic de Racordare nr.  12174294/10.10.2022   inlocuieste avizul tehnic de racordare/ certificatul de racordare emis anterior (CER nr.   RO002E220656928 / 1  din data 24.05.2022 ), care isi inceteaza aplicabilitatea in conditiile in care se realizeaza lucrarile prevazute, PVR si PIF.</v>
          </cell>
          <cell r="E40" t="str">
            <v>PTA 3228 IZOCON CEACU LEA GRADISTEA</v>
          </cell>
          <cell r="F40" t="str">
            <v>IZOCON MC SRL</v>
          </cell>
          <cell r="G40" t="str">
            <v>Hala Productie + CEF Prosumator</v>
          </cell>
          <cell r="H40" t="str">
            <v>CALARASI</v>
          </cell>
          <cell r="I40">
            <v>752000</v>
          </cell>
          <cell r="J40" t="str">
            <v>0,4</v>
          </cell>
          <cell r="K40" t="str">
            <v>-</v>
          </cell>
          <cell r="L40" t="str">
            <v>ATR emis - Asteapta cerere Contract Racordare</v>
          </cell>
          <cell r="M40" t="str">
            <v>Fotovoltaic</v>
          </cell>
          <cell r="N40">
            <v>44844</v>
          </cell>
          <cell r="O40" t="str">
            <v>CEACU</v>
          </cell>
          <cell r="P40" t="str">
            <v>jud. CALARASI, loc. CEACU, Strada CEACU, nr. FN</v>
          </cell>
          <cell r="Q40" t="str">
            <v>AT030</v>
          </cell>
          <cell r="R40"/>
          <cell r="S40">
            <v>197466</v>
          </cell>
          <cell r="T40"/>
          <cell r="U40"/>
          <cell r="V40"/>
          <cell r="W40"/>
          <cell r="X40" t="str">
            <v>400,00</v>
          </cell>
          <cell r="Y40">
            <v>188</v>
          </cell>
          <cell r="Z40">
            <v>1</v>
          </cell>
          <cell r="AA40">
            <v>75200</v>
          </cell>
          <cell r="AB40" t="str">
            <v>0,4000</v>
          </cell>
          <cell r="AC40">
            <v>752000</v>
          </cell>
          <cell r="AD40"/>
          <cell r="AE40" t="str">
            <v>SE MENTINE INSTALATIA DE RACORDARE EXISTENTA ALIMENTATA DIN CD A PTA 3228. INLOCUIRE MASURA EXISTENTA.</v>
          </cell>
          <cell r="AF40" t="str">
            <v>&lt;![CDATA[-]]&gt;</v>
          </cell>
          <cell r="AG40" t="str">
            <v>Filip Felicia</v>
          </cell>
        </row>
        <row r="41">
          <cell r="A41" t="str">
            <v>12168974</v>
          </cell>
          <cell r="B41"/>
          <cell r="C41" t="str">
            <v>Prosumatori &lt;= 400 kW cu emitere ATR</v>
          </cell>
          <cell r="D4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78 panouri avand puterea nominala de 660 Wp, insumand o putere de 51,48 kW,  racordate la retea prin intermediul unui invertor de 50 kW si un numar de 88 panouri avand puterea nominala de 550 Wp, insumand o putere de 48,4 kW,  racordate la retea prin intermediul unui invertor de 50 kW. Prezentul  Aviz Tehnic de Racordare nr. 12168974 /10.10.2022  inlocuieste avizul tehnic de racordare/ certificatul de racordare emis anterior (CER emis RO002E220715441 / 1 din 01/10/2014 ) ,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E41" t="str">
            <v>PCZ 3171 HOTEL L20 PTTR</v>
          </cell>
          <cell r="F41" t="str">
            <v>S.C. BORCEA S.A.</v>
          </cell>
          <cell r="G41" t="str">
            <v>HOTEL CALARASI+CEF</v>
          </cell>
          <cell r="H41" t="str">
            <v>CALARASI</v>
          </cell>
          <cell r="I41">
            <v>514800</v>
          </cell>
          <cell r="J41" t="str">
            <v>0,4</v>
          </cell>
          <cell r="K41" t="str">
            <v>-</v>
          </cell>
          <cell r="L41" t="str">
            <v>ATR emis - Asteapta cerere Contract Racordare</v>
          </cell>
          <cell r="M41" t="str">
            <v>Fotovoltaic</v>
          </cell>
          <cell r="N41">
            <v>44844</v>
          </cell>
          <cell r="O41" t="str">
            <v>CALARASI</v>
          </cell>
          <cell r="P41" t="str">
            <v>jud. CALARASI, loc. CALARASI, Strada 1 Decembrie 1918, nr. 2</v>
          </cell>
          <cell r="Q41" t="str">
            <v>AT030</v>
          </cell>
          <cell r="R41"/>
          <cell r="S41">
            <v>97862</v>
          </cell>
          <cell r="T41"/>
          <cell r="U41"/>
          <cell r="V41"/>
          <cell r="W41"/>
          <cell r="X41" t="str">
            <v>400,00</v>
          </cell>
          <cell r="Y41">
            <v>78</v>
          </cell>
          <cell r="Z41">
            <v>1</v>
          </cell>
          <cell r="AA41">
            <v>51480</v>
          </cell>
          <cell r="AB41" t="str">
            <v>0,6600</v>
          </cell>
          <cell r="AC41">
            <v>514800</v>
          </cell>
          <cell r="AD41"/>
          <cell r="AE41" t="str">
            <v>BRANSAMENT TRIFAZAT EXISTENT. BMPT EXISTENT. INLOCUIRE MASURA EXISTENTA.</v>
          </cell>
          <cell r="AF41" t="str">
            <v>&lt;![CDATA[-]]&gt;</v>
          </cell>
          <cell r="AG41" t="str">
            <v>Badea Valentin</v>
          </cell>
        </row>
        <row r="42">
          <cell r="A42" t="str">
            <v>12168974</v>
          </cell>
          <cell r="B42">
            <v>202500</v>
          </cell>
          <cell r="C42" t="str">
            <v>Prosumatori &lt;= 400 kW cu emitere ATR</v>
          </cell>
          <cell r="D42"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78 panouri avand puterea nominala de 660 Wp, insumand o putere de 51,48 kW,  racordate la retea prin intermediul unui invertor de 50 kW si un numar de 88 panouri avand puterea nominala de 550 Wp, insumand o putere de 48,4 kW,  racordate la retea prin intermediul unui invertor de 50 kW. Prezentul  Aviz Tehnic de Racordare nr. 12168974 /10.10.2022  inlocuieste avizul tehnic de racordare/ certificatul de racordare emis anterior (CER emis RO002E220715441 / 1 din 01/10/2014 ) ,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E42" t="str">
            <v>PCZ 3171 HOTEL L20 PTTR</v>
          </cell>
          <cell r="F42" t="str">
            <v>S.C. BORCEA S.A.</v>
          </cell>
          <cell r="G42" t="str">
            <v>HOTEL CALARASI+CEF</v>
          </cell>
          <cell r="H42" t="str">
            <v>CALARASI</v>
          </cell>
          <cell r="I42">
            <v>484000</v>
          </cell>
          <cell r="J42" t="str">
            <v>0,4</v>
          </cell>
          <cell r="K42" t="str">
            <v>-</v>
          </cell>
          <cell r="L42" t="str">
            <v>ATR emis - Asteapta cerere Contract Racordare</v>
          </cell>
          <cell r="M42" t="str">
            <v>Fotovoltaic</v>
          </cell>
          <cell r="N42">
            <v>44844</v>
          </cell>
          <cell r="O42" t="str">
            <v>CALARASI</v>
          </cell>
          <cell r="P42" t="str">
            <v>jud. CALARASI, loc. CALARASI, Strada 1 Decembrie 1918, nr. 2</v>
          </cell>
          <cell r="Q42" t="str">
            <v>AT030</v>
          </cell>
          <cell r="R42"/>
          <cell r="S42">
            <v>97862</v>
          </cell>
          <cell r="T42"/>
          <cell r="U42"/>
          <cell r="V42"/>
          <cell r="W42"/>
          <cell r="X42" t="str">
            <v>400,00</v>
          </cell>
          <cell r="Y42">
            <v>88</v>
          </cell>
          <cell r="Z42">
            <v>1</v>
          </cell>
          <cell r="AA42">
            <v>48400</v>
          </cell>
          <cell r="AB42" t="str">
            <v>0,5500</v>
          </cell>
          <cell r="AC42">
            <v>484000</v>
          </cell>
          <cell r="AD42"/>
          <cell r="AE42" t="str">
            <v>BRANSAMENT TRIFAZAT EXISTENT. BMPT EXISTENT. INLOCUIRE MASURA EXISTENTA.</v>
          </cell>
          <cell r="AF42" t="str">
            <v>&lt;![CDATA[-]]&gt;</v>
          </cell>
          <cell r="AG42" t="str">
            <v>Badea Valentin</v>
          </cell>
        </row>
        <row r="43">
          <cell r="A43" t="str">
            <v>12026857</v>
          </cell>
          <cell r="B43"/>
          <cell r="C43" t="str">
            <v>Prosumatori &lt;= 400 kW cu emitere ATR</v>
          </cell>
          <cell r="D43"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24 panouri avand puterea nominala de 405 Wp, insumand o putere de 9,72 kW,  racordate la retea prin intermediul unui invertor de 10 kW. Prezentul  Aviz Tehnic de Racordare nr. 12026857 /10.10.2022  inlocuieste avizul tehnic de racordare/ certificatul de racordare emis anterior (CER nr.   RO002E212776259 / 1 din 27/06/2014 ), care isi inceteaza aplicabilitatea in conditiile in care se realizeaza lucrarile prevazute, PVR si PIF.</v>
          </cell>
          <cell r="E43" t="str">
            <v>PT 935 STRADA MUNTENIEI</v>
          </cell>
          <cell r="F43" t="str">
            <v>Marin Monica</v>
          </cell>
          <cell r="G43" t="str">
            <v>Locuinta+CEF</v>
          </cell>
          <cell r="H43" t="str">
            <v>CONSTANTA</v>
          </cell>
          <cell r="I43">
            <v>97200</v>
          </cell>
          <cell r="J43" t="str">
            <v>0,4</v>
          </cell>
          <cell r="K43" t="str">
            <v>-</v>
          </cell>
          <cell r="L43" t="str">
            <v>Instalatie racordare executata. Asteapta validare dosar instala</v>
          </cell>
          <cell r="M43" t="str">
            <v>Fotovoltaic</v>
          </cell>
          <cell r="N43">
            <v>44844</v>
          </cell>
          <cell r="O43" t="str">
            <v>EFORIE SUD</v>
          </cell>
          <cell r="P43" t="str">
            <v>jud. CONSTANTA, loc. EFORIE SUD, Strada TRANSILVANIEI, nr. 11A</v>
          </cell>
          <cell r="Q43" t="str">
            <v>PV010</v>
          </cell>
          <cell r="R43">
            <v>44844</v>
          </cell>
          <cell r="S43">
            <v>9506</v>
          </cell>
          <cell r="T43"/>
          <cell r="U43"/>
          <cell r="V43"/>
          <cell r="W43"/>
          <cell r="X43" t="str">
            <v>400,00</v>
          </cell>
          <cell r="Y43">
            <v>24</v>
          </cell>
          <cell r="Z43">
            <v>1</v>
          </cell>
          <cell r="AA43">
            <v>9720</v>
          </cell>
          <cell r="AB43" t="str">
            <v>0,4050</v>
          </cell>
          <cell r="AC43">
            <v>97200</v>
          </cell>
          <cell r="AD43"/>
          <cell r="AE43"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43" t="str">
            <v>&lt;![CDATA[-]]&gt;</v>
          </cell>
          <cell r="AG43" t="str">
            <v>Badea Valentin</v>
          </cell>
        </row>
        <row r="44">
          <cell r="A44" t="str">
            <v>12060945</v>
          </cell>
          <cell r="B44" t="str">
            <v>0,0000</v>
          </cell>
          <cell r="C44" t="str">
            <v>Prosumatori &lt;= 400 kW cu emitere ATR</v>
          </cell>
          <cell r="D44"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45 panouri avand puterea nominala de 375 Wp, insumand o putere de 16,875 kW,  racordate la retea prin intermediul unui invertor de 20 kW si un numar de 27 panouri avand puterea nominala de 375 Wp, insumand o putere de 10,125 kW,  racordate la retea prin intermediul unui invertor de 10 kW Prezentul  Aviz Tehnic de Racordare nr. 12060945 /10.10.2022  inlocuieste avizul tehnic de racordare/ certificatul de racordare emis anterior , care isi inceteaza aplicabilitatea in conditiile in care se realizeaza lucrarile prevazute, PVR si PIF.</v>
          </cell>
          <cell r="E44" t="str">
            <v>PTA 151 CASIMCEA L 11003</v>
          </cell>
          <cell r="F44" t="str">
            <v>ABC CASIMCEA S.R.L.</v>
          </cell>
          <cell r="G44" t="str">
            <v>Sediu + CEF Prosumator</v>
          </cell>
          <cell r="H44" t="str">
            <v>TULCEA</v>
          </cell>
          <cell r="I44">
            <v>168750</v>
          </cell>
          <cell r="J44" t="str">
            <v>0,4</v>
          </cell>
          <cell r="K44" t="str">
            <v>-</v>
          </cell>
          <cell r="L44" t="str">
            <v>ATR emis - Asteapta cerere Contract Racordare</v>
          </cell>
          <cell r="M44" t="str">
            <v>Fotovoltaic</v>
          </cell>
          <cell r="N44">
            <v>44844</v>
          </cell>
          <cell r="O44" t="str">
            <v>CASIMCEA</v>
          </cell>
          <cell r="P44" t="str">
            <v>jud. TULCEA, loc. CASIMCEA, Strada CASIMCEA, nr. 23</v>
          </cell>
          <cell r="Q44" t="str">
            <v>AT030</v>
          </cell>
          <cell r="R44"/>
          <cell r="S44">
            <v>26459</v>
          </cell>
          <cell r="T44"/>
          <cell r="U44"/>
          <cell r="V44"/>
          <cell r="W44"/>
          <cell r="X44" t="str">
            <v>400,00</v>
          </cell>
          <cell r="Y44">
            <v>45</v>
          </cell>
          <cell r="Z44">
            <v>1</v>
          </cell>
          <cell r="AA44">
            <v>16875</v>
          </cell>
          <cell r="AB44" t="str">
            <v>0,3750</v>
          </cell>
          <cell r="AC44">
            <v>168750</v>
          </cell>
          <cell r="AD44"/>
          <cell r="AE44" t="str">
            <v>Se va realiza un bransament trifazat, ce se va alimenta din linia electrica aeriana existenta de 0,4 kV, din stalpul de racord SE4. Din stalpul de racord se va poza un cablu de joasa tensiune de 4x16C mmp AL in lungime de 30 m, din care 20 m in deschidere pana la stalpul intermediar SC 10005 existent si 10 m coborare pe stalp pana la un BMPT ce va fi amplasat pe stalpul de racord. BMPT prevazut cu disjunctor de 63 A si reglaj la Ir = 50 A. In BMPT se va monta un contor electronic inteligent trifazat programat cu dublu sens pentru masurarea energiei electrice absorbite/evacuate din/in retea, pe instalatia de alimentare din reteua operatorului de distributie, inlocuindu-se cel existent. BMPT-ul si contorul vor fi montate si puse la dispozitie de catre E-Distributie Dobrogea SA. Bransamentul trifazic existent se va desfiinta iar componentele acestuia se vor preda la UOMTJT. Lucrari conexe: Protectia la supratensiuni si protectia diferentiala fac partedin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44" t="str">
            <v>&lt;![CDATA[-]]&gt;</v>
          </cell>
          <cell r="AG44" t="str">
            <v>Badea Valentin</v>
          </cell>
        </row>
        <row r="45">
          <cell r="A45" t="str">
            <v>12060945</v>
          </cell>
          <cell r="B45">
            <v>2000000</v>
          </cell>
          <cell r="C45" t="str">
            <v>Prosumatori &lt;= 400 kW cu emitere ATR</v>
          </cell>
          <cell r="D45"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45 panouri avand puterea nominala de 375 Wp, insumand o putere de 16,875 kW,  racordate la retea prin intermediul unui invertor de 20 kW si un numar de 27 panouri avand puterea nominala de 375 Wp, insumand o putere de 10,125 kW,  racordate la retea prin intermediul unui invertor de 10 kW Prezentul  Aviz Tehnic de Racordare nr. 12060945 /10.10.2022  inlocuieste avizul tehnic de racordare/ certificatul de racordare emis anterior , care isi inceteaza aplicabilitatea in conditiile in care se realizeaza lucrarile prevazute, PVR si PIF.</v>
          </cell>
          <cell r="E45" t="str">
            <v>PTA 151 CASIMCEA L 11003</v>
          </cell>
          <cell r="F45" t="str">
            <v>ABC CASIMCEA S.R.L.</v>
          </cell>
          <cell r="G45" t="str">
            <v>Sediu + CEF Prosumator</v>
          </cell>
          <cell r="H45" t="str">
            <v>TULCEA</v>
          </cell>
          <cell r="I45">
            <v>101250</v>
          </cell>
          <cell r="J45" t="str">
            <v>0,4</v>
          </cell>
          <cell r="K45" t="str">
            <v>-</v>
          </cell>
          <cell r="L45" t="str">
            <v>ATR emis - Asteapta cerere Contract Racordare</v>
          </cell>
          <cell r="M45" t="str">
            <v>Fotovoltaic</v>
          </cell>
          <cell r="N45">
            <v>44844</v>
          </cell>
          <cell r="O45" t="str">
            <v>CASIMCEA</v>
          </cell>
          <cell r="P45" t="str">
            <v>jud. TULCEA, loc. CASIMCEA, Strada CASIMCEA, nr. 23</v>
          </cell>
          <cell r="Q45" t="str">
            <v>AT030</v>
          </cell>
          <cell r="R45"/>
          <cell r="S45">
            <v>26459</v>
          </cell>
          <cell r="T45"/>
          <cell r="U45"/>
          <cell r="V45"/>
          <cell r="W45"/>
          <cell r="X45" t="str">
            <v>400,00</v>
          </cell>
          <cell r="Y45">
            <v>27</v>
          </cell>
          <cell r="Z45">
            <v>1</v>
          </cell>
          <cell r="AA45">
            <v>10125</v>
          </cell>
          <cell r="AB45" t="str">
            <v>0,3750</v>
          </cell>
          <cell r="AC45">
            <v>101250</v>
          </cell>
          <cell r="AD45"/>
          <cell r="AE45" t="str">
            <v>Se va realiza un bransament trifazat, ce se va alimenta din linia electrica aeriana existenta de 0,4 kV, din stalpul de racord SE4. Din stalpul de racord se va poza un cablu de joasa tensiune de 4x16C mmp AL in lungime de 30 m, din care 20 m in deschidere pana la stalpul intermediar SC 10005 existent si 10 m coborare pe stalp pana la un BMPT ce va fi amplasat pe stalpul de racord. BMPT prevazut cu disjunctor de 63 A si reglaj la Ir = 50 A. In BMPT se va monta un contor electronic inteligent trifazat programat cu dublu sens pentru masurarea energiei electrice absorbite/evacuate din/in retea, pe instalatia de alimentare din reteua operatorului de distributie, inlocuindu-se cel existent. BMPT-ul si contorul vor fi montate si puse la dispozitie de catre E-Distributie Dobrogea SA. Bransamentul trifazic existent se va desfiinta iar componentele acestuia se vor preda la UOMTJT. Lucrari conexe: Protectia la supratensiuni si protectia diferentiala fac partedin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45" t="str">
            <v>&lt;![CDATA[-]]&gt;</v>
          </cell>
          <cell r="AG45" t="str">
            <v>Badea Valentin</v>
          </cell>
        </row>
        <row r="46">
          <cell r="A46" t="str">
            <v>12061134</v>
          </cell>
          <cell r="B46">
            <v>2200000</v>
          </cell>
          <cell r="C46" t="str">
            <v>Prosumatori &lt;= 400 kW cu emitere ATR</v>
          </cell>
          <cell r="D4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66 panouri avand puterea nominala de 410 Wp, insumand o putere de 27,06 kW,  racordate la retea prin intermediul unui invertor de 30 kW. Prezentul  Aviz Tehnic de Racordare nr. 12061134/10.10.2022  inlocuieste avizul tehnic de racordare/ certificatul de racordare emis anterior , care isi inceteaza aplicabilitatea in conditiile in care se realizeaza lucrarile prevazute, PVR si PIF.</v>
          </cell>
          <cell r="E46" t="str">
            <v>PT 778</v>
          </cell>
          <cell r="F46" t="str">
            <v>AVOSTAR IMEX S.R.L.</v>
          </cell>
          <cell r="G46" t="str">
            <v>Birouri+Hala depozitare+CEF</v>
          </cell>
          <cell r="H46" t="str">
            <v>CONSTANTA</v>
          </cell>
          <cell r="I46">
            <v>270600</v>
          </cell>
          <cell r="J46" t="str">
            <v>0,4</v>
          </cell>
          <cell r="K46"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L46" t="str">
            <v>ATR emis - Asteapta cerere Contract Racordare</v>
          </cell>
          <cell r="M46" t="str">
            <v>Fotovoltaic</v>
          </cell>
          <cell r="N46">
            <v>44844</v>
          </cell>
          <cell r="O46" t="str">
            <v>CONSTANTA</v>
          </cell>
          <cell r="P46" t="str">
            <v>jud. CONSTANTA, loc. CONSTANTA, Strada ZONA NESISTEMATIZATA, nr. F.N., bl. PA 604/8/2</v>
          </cell>
          <cell r="Q46" t="str">
            <v>AT030</v>
          </cell>
          <cell r="R46"/>
          <cell r="S46">
            <v>26419</v>
          </cell>
          <cell r="T46"/>
          <cell r="U46"/>
          <cell r="V46"/>
          <cell r="W46"/>
          <cell r="X46" t="str">
            <v>400,00</v>
          </cell>
          <cell r="Y46">
            <v>66</v>
          </cell>
          <cell r="Z46">
            <v>1</v>
          </cell>
          <cell r="AA46">
            <v>27060</v>
          </cell>
          <cell r="AB46" t="str">
            <v>0,4100</v>
          </cell>
          <cell r="AC46">
            <v>270600</v>
          </cell>
          <cell r="AD46"/>
          <cell r="AE46" t="str">
            <v>-</v>
          </cell>
          <cell r="AF46" t="str">
            <v>&lt;![CDATA[Se mentine alimentarea ex. Se va inlocui contorul electronic trifazat cu un contor electronic trifazat tip SmartMeter bidirectional CERT1. Se vor respecta conditiile tehnice cf Ord ANRE 228/2018. Se vor realiza lucrari pe palierul instalatiei de</v>
          </cell>
          <cell r="AG46" t="str">
            <v>Badea Valentin</v>
          </cell>
        </row>
        <row r="47">
          <cell r="A47" t="str">
            <v>11819821</v>
          </cell>
          <cell r="B47">
            <v>222200</v>
          </cell>
          <cell r="C47" t="str">
            <v>Prosumatori &lt;= 400 kW cu emitere ATR</v>
          </cell>
          <cell r="D47"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162  panouri de 400Wp ce insumeaza puterea instalata de 64,8  kW si 2 invertoare unul de 10kw , si unul de 60kw, insumand 70kw. Prezentul Avizul Tehnic de Racordare nr. 11819821 din data de 10.10.2022 inlocuieste Avizul Tehnic de Racordare pentru care a fost emis certificatul de racordare  anterior ( in conditiile in care se realizeaza lucrarile prevazute, PVR si PIF ).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v>
          </cell>
          <cell r="E47" t="str">
            <v>PT 12 MAMAIA POSTA BUTOAIE</v>
          </cell>
          <cell r="F47" t="str">
            <v>SC CARZO ESTIVAL SRL</v>
          </cell>
          <cell r="G47" t="str">
            <v>CEF</v>
          </cell>
          <cell r="H47" t="str">
            <v>CONSTANTA</v>
          </cell>
          <cell r="I47">
            <v>648000</v>
          </cell>
          <cell r="J47" t="str">
            <v>0,4</v>
          </cell>
          <cell r="K47" t="str">
            <v>-</v>
          </cell>
          <cell r="L47" t="str">
            <v>ATR emis - Asteapta plata emitere ATR</v>
          </cell>
          <cell r="M47" t="str">
            <v>Fotovoltaic</v>
          </cell>
          <cell r="N47">
            <v>44844</v>
          </cell>
          <cell r="O47" t="str">
            <v>MAMAIA</v>
          </cell>
          <cell r="P47" t="str">
            <v>jud. CONSTANTA, loc. MAMAIA, Strada MAMAIA, nr. FN</v>
          </cell>
          <cell r="Q47" t="str">
            <v>AT020</v>
          </cell>
          <cell r="R47"/>
          <cell r="S47">
            <v>63494</v>
          </cell>
          <cell r="T47"/>
          <cell r="U47"/>
          <cell r="V47"/>
          <cell r="W47"/>
          <cell r="X47" t="str">
            <v>400,00</v>
          </cell>
          <cell r="Y47">
            <v>162</v>
          </cell>
          <cell r="Z47">
            <v>2</v>
          </cell>
          <cell r="AA47">
            <v>129600</v>
          </cell>
          <cell r="AB47" t="str">
            <v>0,4000</v>
          </cell>
          <cell r="AC47">
            <v>648000</v>
          </cell>
          <cell r="AD47"/>
          <cell r="AE47" t="str">
            <v>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47" t="str">
            <v>&lt;![CDATA[-]]&gt;</v>
          </cell>
          <cell r="AG47" t="str">
            <v>Serban Daniela</v>
          </cell>
        </row>
        <row r="48">
          <cell r="A48" t="str">
            <v>11819914</v>
          </cell>
          <cell r="B48"/>
          <cell r="C48" t="str">
            <v>Prosumatori &lt;= 400 kW cu emitere ATR</v>
          </cell>
          <cell r="D48"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10 panouri avand puterea nominala de 455 Wp, insumand o putere de 4,55 kW,  racordate la retea prin intermediul unui invertor de 5 kW. Prezentul  Aviz Tehnic de Racordare nr. 11819914/10.10.2022  inlocuieste avizul tehnic de racordare/ certificatul de racordare emis anterior (CER nr.  RO002E221193172??????? / 1 din 26/06/2014 ), care isi inceteaza aplicabilitatea in conditiile in care se realizeaza lucrarile prevazute, PVR si PIF.</v>
          </cell>
          <cell r="E48" t="str">
            <v>PCZ 3006 VOLNA L20 BOIANU</v>
          </cell>
          <cell r="F48" t="str">
            <v>SORIN VASILESCU</v>
          </cell>
          <cell r="G48" t="str">
            <v>Locuinta+CEF</v>
          </cell>
          <cell r="H48" t="str">
            <v>CALARASI</v>
          </cell>
          <cell r="I48">
            <v>45500</v>
          </cell>
          <cell r="J48" t="str">
            <v>0,4</v>
          </cell>
          <cell r="K48" t="str">
            <v>-</v>
          </cell>
          <cell r="L48" t="str">
            <v>ATR emis - Asteapta cerere Contract Racordare</v>
          </cell>
          <cell r="M48" t="str">
            <v>Fotovoltaic</v>
          </cell>
          <cell r="N48">
            <v>44844</v>
          </cell>
          <cell r="O48" t="str">
            <v>CALARASI</v>
          </cell>
          <cell r="P48" t="str">
            <v>jud. CALARASI, loc. CALARASI, Strada PLEVNA, nr. 102</v>
          </cell>
          <cell r="Q48" t="str">
            <v>AT030</v>
          </cell>
          <cell r="R48"/>
          <cell r="S48">
            <v>4458</v>
          </cell>
          <cell r="T48"/>
          <cell r="U48"/>
          <cell r="V48"/>
          <cell r="W48"/>
          <cell r="X48" t="str">
            <v>400,00</v>
          </cell>
          <cell r="Y48">
            <v>10</v>
          </cell>
          <cell r="Z48">
            <v>1</v>
          </cell>
          <cell r="AA48">
            <v>4550</v>
          </cell>
          <cell r="AB48" t="str">
            <v>0,4550</v>
          </cell>
          <cell r="AC48">
            <v>45500</v>
          </cell>
          <cell r="AD48"/>
          <cell r="AE48" t="str">
            <v>BRANSAMENT TRIFAZAT EXISTENT. BMPT EXISTENT. INLOCUIRE MASURE EXISTENTA.</v>
          </cell>
          <cell r="AF48" t="str">
            <v>&lt;![CDATA[-]]&gt;</v>
          </cell>
          <cell r="AG48" t="str">
            <v>Badea Valentin</v>
          </cell>
        </row>
        <row r="49">
          <cell r="A49" t="str">
            <v>11486895</v>
          </cell>
          <cell r="B49"/>
          <cell r="C49" t="str">
            <v>Prosumatori &lt;= 400 kW cu emitere ATR</v>
          </cell>
          <cell r="D4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- 63 panouri avand puterea maxima de 385 Wp, insumand o putere de 24,255 kW,  racordate la retea prin intermediul unui invertor de 25 kW; -62 panouri avand puterea maxima de 385 Wp, insumand o putere de 23,87 kW,  racordate la retea prin intermediul unui invertor de 20 kW; -   9 panouri avand puterea maxima de 385 Wp, insumand o putere de 3,465 kW,  racordate la retea prin intermediul unui invertor de 3 kW - 63 panouri avand puterea maxima de 385 Wp, insumand o putere de 24,255 kW,  racordate la retea prin intermediul unui invertor de 25 kW; - 63 panouri avand puterea maxima de 385 Wp, insumand o putere de 24,255 kW,  racordate la retea prin intermediul unui invertor de 25 kW; Putere maxima absorbita (kW) - 98 Prezentul  Aviz Tehnic de Racordare nr.  11486895 /11.10.2022  inlocuieste avizul tehnic de racordare emis anterior, care isi inceteaza aplicabilitatea in conditiile in care se realizeaza lucrarile prevazute, PVR si PIF.</v>
          </cell>
          <cell r="E49" t="str">
            <v>PTA 8294-MALU</v>
          </cell>
          <cell r="F49" t="str">
            <v>GECORPAN S.R.L</v>
          </cell>
          <cell r="G49" t="str">
            <v>CEF+LOCUINTA</v>
          </cell>
          <cell r="H49" t="str">
            <v>IALOMITA</v>
          </cell>
          <cell r="I49">
            <v>242550</v>
          </cell>
          <cell r="J49" t="str">
            <v>0,4</v>
          </cell>
          <cell r="K49" t="str">
            <v>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v>
          </cell>
          <cell r="L49" t="str">
            <v>ATR emis - Asteapta cerere Contract Racordare</v>
          </cell>
          <cell r="M49" t="str">
            <v>Fotovoltaic</v>
          </cell>
          <cell r="N49">
            <v>44875</v>
          </cell>
          <cell r="O49" t="str">
            <v>SARATENI</v>
          </cell>
          <cell r="P49" t="str">
            <v>jud. IALOMITA, loc. SARATENI, Strada SARATENI, nr. FN</v>
          </cell>
          <cell r="Q49" t="str">
            <v>AT030</v>
          </cell>
          <cell r="R49"/>
          <cell r="S49">
            <v>96039</v>
          </cell>
          <cell r="T49"/>
          <cell r="U49"/>
          <cell r="V49"/>
          <cell r="W49"/>
          <cell r="X49" t="str">
            <v>400,00</v>
          </cell>
          <cell r="Y49">
            <v>63</v>
          </cell>
          <cell r="Z49">
            <v>1</v>
          </cell>
          <cell r="AA49">
            <v>24255</v>
          </cell>
          <cell r="AB49" t="str">
            <v>0,3850</v>
          </cell>
          <cell r="AC49">
            <v>242550</v>
          </cell>
          <cell r="AD49"/>
          <cell r="AE49" t="str">
            <v>-</v>
          </cell>
          <cell r="AF49" t="str">
            <v>&lt;![CDATA[Se mentine situatia existenta. Alimentarea cu energie electrica a obiectivului se face din CD PTA 8294 prin instalatie electrica de racordare existenta trifazata. Masurarea energiei se face pe joasa tensiune cu contor electronic trifazat in mont</v>
          </cell>
          <cell r="AG49" t="str">
            <v>Dumitrescu Liliana</v>
          </cell>
        </row>
        <row r="50">
          <cell r="A50" t="str">
            <v>11486895</v>
          </cell>
          <cell r="B50"/>
          <cell r="C50" t="str">
            <v>Prosumatori &lt;= 400 kW cu emitere ATR</v>
          </cell>
          <cell r="D5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- 63 panouri avand puterea maxima de 385 Wp, insumand o putere de 24,255 kW,  racordate la retea prin intermediul unui invertor de 25 kW; -62 panouri avand puterea maxima de 385 Wp, insumand o putere de 23,87 kW,  racordate la retea prin intermediul unui invertor de 20 kW; -   9 panouri avand puterea maxima de 385 Wp, insumand o putere de 3,465 kW,  racordate la retea prin intermediul unui invertor de 3 kW - 63 panouri avand puterea maxima de 385 Wp, insumand o putere de 24,255 kW,  racordate la retea prin intermediul unui invertor de 25 kW; - 63 panouri avand puterea maxima de 385 Wp, insumand o putere de 24,255 kW,  racordate la retea prin intermediul unui invertor de 25 kW; Putere maxima absorbita (kW) - 98 Prezentul  Aviz Tehnic de Racordare nr.  11486895 /11.10.2022  inlocuieste avizul tehnic de racordare emis anterior, care isi inceteaza aplicabilitatea in conditiile in care se realizeaza lucrarile prevazute, PVR si PIF.</v>
          </cell>
          <cell r="E50" t="str">
            <v>PTA 8294-MALU</v>
          </cell>
          <cell r="F50" t="str">
            <v>GECORPAN S.R.L</v>
          </cell>
          <cell r="G50" t="str">
            <v>CEF+LOCUINTA</v>
          </cell>
          <cell r="H50" t="str">
            <v>IALOMITA</v>
          </cell>
          <cell r="I50">
            <v>238700</v>
          </cell>
          <cell r="J50" t="str">
            <v>0,4</v>
          </cell>
          <cell r="K50" t="str">
            <v>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v>
          </cell>
          <cell r="L50" t="str">
            <v>ATR emis - Asteapta cerere Contract Racordare</v>
          </cell>
          <cell r="M50" t="str">
            <v>Fotovoltaic</v>
          </cell>
          <cell r="N50">
            <v>44875</v>
          </cell>
          <cell r="O50" t="str">
            <v>SARATENI</v>
          </cell>
          <cell r="P50" t="str">
            <v>jud. IALOMITA, loc. SARATENI, Strada SARATENI, nr. FN</v>
          </cell>
          <cell r="Q50" t="str">
            <v>AT030</v>
          </cell>
          <cell r="R50"/>
          <cell r="S50">
            <v>96039</v>
          </cell>
          <cell r="T50"/>
          <cell r="U50"/>
          <cell r="V50"/>
          <cell r="W50"/>
          <cell r="X50" t="str">
            <v>400,00</v>
          </cell>
          <cell r="Y50">
            <v>62</v>
          </cell>
          <cell r="Z50">
            <v>1</v>
          </cell>
          <cell r="AA50">
            <v>23870</v>
          </cell>
          <cell r="AB50" t="str">
            <v>0,3850</v>
          </cell>
          <cell r="AC50">
            <v>238700</v>
          </cell>
          <cell r="AD50"/>
          <cell r="AE50" t="str">
            <v>-</v>
          </cell>
          <cell r="AF50" t="str">
            <v>&lt;![CDATA[Se mentine situatia existenta. Alimentarea cu energie electrica a obiectivului se face din CD PTA 8294 prin instalatie electrica de racordare existenta trifazata. Masurarea energiei se face pe joasa tensiune cu contor electronic trifazat in mont</v>
          </cell>
          <cell r="AG50" t="str">
            <v>Dumitrescu Liliana</v>
          </cell>
        </row>
        <row r="51">
          <cell r="A51" t="str">
            <v>11486895</v>
          </cell>
          <cell r="B51"/>
          <cell r="C51" t="str">
            <v>Prosumatori &lt;= 400 kW cu emitere ATR</v>
          </cell>
          <cell r="D5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- 63 panouri avand puterea maxima de 385 Wp, insumand o putere de 24,255 kW,  racordate la retea prin intermediul unui invertor de 25 kW; -62 panouri avand puterea maxima de 385 Wp, insumand o putere de 23,87 kW,  racordate la retea prin intermediul unui invertor de 20 kW; -   9 panouri avand puterea maxima de 385 Wp, insumand o putere de 3,465 kW,  racordate la retea prin intermediul unui invertor de 3 kW - 63 panouri avand puterea maxima de 385 Wp, insumand o putere de 24,255 kW,  racordate la retea prin intermediul unui invertor de 25 kW; - 63 panouri avand puterea maxima de 385 Wp, insumand o putere de 24,255 kW,  racordate la retea prin intermediul unui invertor de 25 kW; Putere maxima absorbita (kW) - 98 Prezentul  Aviz Tehnic de Racordare nr.  11486895 /11.10.2022  inlocuieste avizul tehnic de racordare emis anterior, care isi inceteaza aplicabilitatea in conditiile in care se realizeaza lucrarile prevazute, PVR si PIF.</v>
          </cell>
          <cell r="E51" t="str">
            <v>PTA 8294-MALU</v>
          </cell>
          <cell r="F51" t="str">
            <v>GECORPAN S.R.L</v>
          </cell>
          <cell r="G51" t="str">
            <v>CEF+LOCUINTA</v>
          </cell>
          <cell r="H51" t="str">
            <v>IALOMITA</v>
          </cell>
          <cell r="I51">
            <v>34650</v>
          </cell>
          <cell r="J51" t="str">
            <v>0,4</v>
          </cell>
          <cell r="K51" t="str">
            <v>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v>
          </cell>
          <cell r="L51" t="str">
            <v>ATR emis - Asteapta cerere Contract Racordare</v>
          </cell>
          <cell r="M51" t="str">
            <v>Fotovoltaic</v>
          </cell>
          <cell r="N51">
            <v>44875</v>
          </cell>
          <cell r="O51" t="str">
            <v>SARATENI</v>
          </cell>
          <cell r="P51" t="str">
            <v>jud. IALOMITA, loc. SARATENI, Strada SARATENI, nr. FN</v>
          </cell>
          <cell r="Q51" t="str">
            <v>AT030</v>
          </cell>
          <cell r="R51"/>
          <cell r="S51">
            <v>96039</v>
          </cell>
          <cell r="T51"/>
          <cell r="U51"/>
          <cell r="V51"/>
          <cell r="W51"/>
          <cell r="X51" t="str">
            <v>400,00</v>
          </cell>
          <cell r="Y51">
            <v>9</v>
          </cell>
          <cell r="Z51">
            <v>1</v>
          </cell>
          <cell r="AA51">
            <v>3465</v>
          </cell>
          <cell r="AB51" t="str">
            <v>0,3850</v>
          </cell>
          <cell r="AC51">
            <v>34650</v>
          </cell>
          <cell r="AD51"/>
          <cell r="AE51" t="str">
            <v>-</v>
          </cell>
          <cell r="AF51" t="str">
            <v>&lt;![CDATA[Se mentine situatia existenta. Alimentarea cu energie electrica a obiectivului se face din CD PTA 8294 prin instalatie electrica de racordare existenta trifazata. Masurarea energiei se face pe joasa tensiune cu contor electronic trifazat in mont</v>
          </cell>
          <cell r="AG51" t="str">
            <v>Dumitrescu Liliana</v>
          </cell>
        </row>
        <row r="52">
          <cell r="A52" t="str">
            <v>11486895</v>
          </cell>
          <cell r="B52"/>
          <cell r="C52" t="str">
            <v>Prosumatori &lt;= 400 kW cu emitere ATR</v>
          </cell>
          <cell r="D52"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- 63 panouri avand puterea maxima de 385 Wp, insumand o putere de 24,255 kW,  racordate la retea prin intermediul unui invertor de 25 kW; -62 panouri avand puterea maxima de 385 Wp, insumand o putere de 23,87 kW,  racordate la retea prin intermediul unui invertor de 20 kW; -   9 panouri avand puterea maxima de 385 Wp, insumand o putere de 3,465 kW,  racordate la retea prin intermediul unui invertor de 3 kW - 63 panouri avand puterea maxima de 385 Wp, insumand o putere de 24,255 kW,  racordate la retea prin intermediul unui invertor de 25 kW; - 63 panouri avand puterea maxima de 385 Wp, insumand o putere de 24,255 kW,  racordate la retea prin intermediul unui invertor de 25 kW; Putere maxima absorbita (kW) - 98 Prezentul  Aviz Tehnic de Racordare nr.  11486895 /11.10.2022  inlocuieste avizul tehnic de racordare emis anterior, care isi inceteaza aplicabilitatea in conditiile in care se realizeaza lucrarile prevazute, PVR si PIF.</v>
          </cell>
          <cell r="E52" t="str">
            <v>PTA 8294-MALU</v>
          </cell>
          <cell r="F52" t="str">
            <v>GECORPAN S.R.L</v>
          </cell>
          <cell r="G52" t="str">
            <v>CEF+LOCUINTA</v>
          </cell>
          <cell r="H52" t="str">
            <v>IALOMITA</v>
          </cell>
          <cell r="I52">
            <v>242550</v>
          </cell>
          <cell r="J52" t="str">
            <v>0,4</v>
          </cell>
          <cell r="K52" t="str">
            <v>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v>
          </cell>
          <cell r="L52" t="str">
            <v>ATR emis - Asteapta cerere Contract Racordare</v>
          </cell>
          <cell r="M52" t="str">
            <v>Fotovoltaic</v>
          </cell>
          <cell r="N52">
            <v>44875</v>
          </cell>
          <cell r="O52" t="str">
            <v>SARATENI</v>
          </cell>
          <cell r="P52" t="str">
            <v>jud. IALOMITA, loc. SARATENI, Strada SARATENI, nr. FN</v>
          </cell>
          <cell r="Q52" t="str">
            <v>AT030</v>
          </cell>
          <cell r="R52"/>
          <cell r="S52">
            <v>96039</v>
          </cell>
          <cell r="T52"/>
          <cell r="U52"/>
          <cell r="V52"/>
          <cell r="W52"/>
          <cell r="X52" t="str">
            <v>400,00</v>
          </cell>
          <cell r="Y52">
            <v>63</v>
          </cell>
          <cell r="Z52">
            <v>1</v>
          </cell>
          <cell r="AA52">
            <v>24255</v>
          </cell>
          <cell r="AB52" t="str">
            <v>0,3850</v>
          </cell>
          <cell r="AC52">
            <v>242550</v>
          </cell>
          <cell r="AD52"/>
          <cell r="AE52" t="str">
            <v>-</v>
          </cell>
          <cell r="AF52" t="str">
            <v>&lt;![CDATA[Se mentine situatia existenta. Alimentarea cu energie electrica a obiectivului se face din CD PTA 8294 prin instalatie electrica de racordare existenta trifazata. Masurarea energiei se face pe joasa tensiune cu contor electronic trifazat in mont</v>
          </cell>
          <cell r="AG52" t="str">
            <v>Dumitrescu Liliana</v>
          </cell>
        </row>
        <row r="53">
          <cell r="A53" t="str">
            <v>11486895</v>
          </cell>
          <cell r="B53"/>
          <cell r="C53" t="str">
            <v>Prosumatori &lt;= 400 kW cu emitere ATR</v>
          </cell>
          <cell r="D53"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- 63 panouri avand puterea maxima de 385 Wp, insumand o putere de 24,255 kW,  racordate la retea prin intermediul unui invertor de 25 kW; -62 panouri avand puterea maxima de 385 Wp, insumand o putere de 23,87 kW,  racordate la retea prin intermediul unui invertor de 20 kW; -   9 panouri avand puterea maxima de 385 Wp, insumand o putere de 3,465 kW,  racordate la retea prin intermediul unui invertor de 3 kW - 63 panouri avand puterea maxima de 385 Wp, insumand o putere de 24,255 kW,  racordate la retea prin intermediul unui invertor de 25 kW; - 63 panouri avand puterea maxima de 385 Wp, insumand o putere de 24,255 kW,  racordate la retea prin intermediul unui invertor de 25 kW; Putere maxima absorbita (kW) - 98 Prezentul  Aviz Tehnic de Racordare nr.  11486895 /11.10.2022  inlocuieste avizul tehnic de racordare emis anterior, care isi inceteaza aplicabilitatea in conditiile in care se realizeaza lucrarile prevazute, PVR si PIF.</v>
          </cell>
          <cell r="E53" t="str">
            <v>PTA 8294-MALU</v>
          </cell>
          <cell r="F53" t="str">
            <v>GECORPAN S.R.L</v>
          </cell>
          <cell r="G53" t="str">
            <v>CEF+LOCUINTA</v>
          </cell>
          <cell r="H53" t="str">
            <v>IALOMITA</v>
          </cell>
          <cell r="I53">
            <v>242550</v>
          </cell>
          <cell r="J53" t="str">
            <v>0,4</v>
          </cell>
          <cell r="K53" t="str">
            <v>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v>
          </cell>
          <cell r="L53" t="str">
            <v>ATR emis - Asteapta cerere Contract Racordare</v>
          </cell>
          <cell r="M53" t="str">
            <v>Fotovoltaic</v>
          </cell>
          <cell r="N53">
            <v>44875</v>
          </cell>
          <cell r="O53" t="str">
            <v>SARATENI</v>
          </cell>
          <cell r="P53" t="str">
            <v>jud. IALOMITA, loc. SARATENI, Strada SARATENI, nr. FN</v>
          </cell>
          <cell r="Q53" t="str">
            <v>AT030</v>
          </cell>
          <cell r="R53"/>
          <cell r="S53">
            <v>96039</v>
          </cell>
          <cell r="T53"/>
          <cell r="U53"/>
          <cell r="V53"/>
          <cell r="W53"/>
          <cell r="X53" t="str">
            <v>400,00</v>
          </cell>
          <cell r="Y53">
            <v>63</v>
          </cell>
          <cell r="Z53">
            <v>1</v>
          </cell>
          <cell r="AA53">
            <v>24255</v>
          </cell>
          <cell r="AB53" t="str">
            <v>0,3850</v>
          </cell>
          <cell r="AC53">
            <v>242550</v>
          </cell>
          <cell r="AD53"/>
          <cell r="AE53" t="str">
            <v>-</v>
          </cell>
          <cell r="AF53" t="str">
            <v>&lt;![CDATA[Se mentine situatia existenta. Alimentarea cu energie electrica a obiectivului se face din CD PTA 8294 prin instalatie electrica de racordare existenta trifazata. Masurarea energiei se face pe joasa tensiune cu contor electronic trifazat in mont</v>
          </cell>
          <cell r="AG53" t="str">
            <v>Dumitrescu Liliana</v>
          </cell>
        </row>
        <row r="54">
          <cell r="A54" t="str">
            <v>12278236</v>
          </cell>
          <cell r="B54"/>
          <cell r="C54" t="str">
            <v>Prosumatori &lt;= 400 kW cu emitere ATR</v>
          </cell>
          <cell r="D54"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mail dosareinteriorialomita@e-distributie.com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- 26 panouri avand puterea maxima de 400 Wp, insumand o putere de 10,4 kW,  racordate la retea prin intermediul unui invertor de 10 kW; Prezentul  Aviz Tehnic de Racordare nr.  12278236/12.10.2022   inlocuieste avizul tehnic de racordare/ certificatul de racordare emis anterior (CER nr.   RO002E231148431 /1  din data 26.06.2014 ), care isi inceteaza aplicabilitatea in conditiile in care se realizeaza lucrarile prevazute, PVR si PIF.</v>
          </cell>
          <cell r="E54" t="str">
            <v>PTA 8604-PEPINIERA</v>
          </cell>
          <cell r="F54" t="str">
            <v>NICOLAE TINTA</v>
          </cell>
          <cell r="G54" t="str">
            <v>LOCUINTA+CEF- Anexa 1</v>
          </cell>
          <cell r="H54" t="str">
            <v>IALOMITA</v>
          </cell>
          <cell r="I54">
            <v>104000</v>
          </cell>
          <cell r="J54" t="str">
            <v>0,4</v>
          </cell>
          <cell r="K54" t="str">
            <v>Se mentine situatia existenta. Alimentarea cu energie electrica a obiectivului se face din LEA jt aferenta PTA 8601 prin bransament trifazat existent din cablu jt 4X16mmp cu lungimea de 9m, cu BMPT63A existent. Este necesara verificarea dosarului instalatiei electrice de utilizare si punerea acesteia sub tensiune a acesteia. Masurarea energiei se va face prin inlocuire contor trifazat existent cu contor electronic trifazat in montaj direct (smartmeter) CERT 1 nou.Lucrari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54" t="str">
            <v>Instalatie racordare executata. Asteapta validare dosar instala</v>
          </cell>
          <cell r="M54" t="str">
            <v>Fotovoltaic</v>
          </cell>
          <cell r="N54">
            <v>44905</v>
          </cell>
          <cell r="O54" t="str">
            <v>SLOBOZIA</v>
          </cell>
          <cell r="P54" t="str">
            <v>jud. IALOMITA, loc. SLOBOZIA, Strada Ulmului, nr. 18</v>
          </cell>
          <cell r="Q54" t="str">
            <v>PV010</v>
          </cell>
          <cell r="R54" t="str">
            <v>14/10/2022</v>
          </cell>
          <cell r="S54">
            <v>9799</v>
          </cell>
          <cell r="T54"/>
          <cell r="U54"/>
          <cell r="V54"/>
          <cell r="W54"/>
          <cell r="X54" t="str">
            <v>400,00</v>
          </cell>
          <cell r="Y54">
            <v>26</v>
          </cell>
          <cell r="Z54">
            <v>1</v>
          </cell>
          <cell r="AA54">
            <v>10400</v>
          </cell>
          <cell r="AB54" t="str">
            <v>0,4000</v>
          </cell>
          <cell r="AC54">
            <v>104000</v>
          </cell>
          <cell r="AD54"/>
          <cell r="AE54" t="str">
            <v>-</v>
          </cell>
          <cell r="AF54" t="str">
            <v>&lt;![CDATA[Se mentine situatia existenta. Alimentarea cu energie electrica a obiectivului se face din LEA jt aferenta PTA 8601 prin bransament trifazat existent din cablu jt 4X16mmp cu lungimea de 9m, cu BMPT63A existent. Este necesara verificarea dosarulu</v>
          </cell>
          <cell r="AG54" t="str">
            <v>Cristache Ioana Cristina</v>
          </cell>
        </row>
        <row r="55">
          <cell r="A55" t="str">
            <v>11881869</v>
          </cell>
          <cell r="B55" t="str">
            <v>0,0000</v>
          </cell>
          <cell r="C55" t="str">
            <v>Prosumatori &lt;= 400 kW cu emitere ATR</v>
          </cell>
          <cell r="D55"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dosareinteriorconstanta@e-distributie.com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- 20 panouri avand puterea maxima de 540 Wp, insumand o putere de 10,8 kW,  racordate la retea prin intermediul unui invertor de 10 kW; Prezentul  Aviz Tehnic de Racordare nr.  11881869/12.10.2022   inlocuieste avizul tehnic de racordare/ certificatul de racordare emis anterior (CER nr.   RO002E212934547 / 2  din data 25.09.2022 ), care isi inceteaza aplicabilitatea in conditiile in care se realizeaza lucrarile prevazute, PVR si PIF.</v>
          </cell>
          <cell r="E55" t="str">
            <v>PTA 460 23 AUGUST SAT 3</v>
          </cell>
          <cell r="F55" t="str">
            <v>GRUIA MOROSANU</v>
          </cell>
          <cell r="G55" t="str">
            <v>LOCUINTA+CEF- Anexa 1</v>
          </cell>
          <cell r="H55" t="str">
            <v>CONSTANTA</v>
          </cell>
          <cell r="I55">
            <v>108000</v>
          </cell>
          <cell r="J55" t="str">
            <v>0,4</v>
          </cell>
          <cell r="K55" t="str">
            <v>-</v>
          </cell>
          <cell r="L55" t="str">
            <v>Contract racordare semnat/asteapta plata factura</v>
          </cell>
          <cell r="M55" t="str">
            <v>Fotovoltaic</v>
          </cell>
          <cell r="N55">
            <v>44905</v>
          </cell>
          <cell r="O55" t="str">
            <v>23 AUGUST</v>
          </cell>
          <cell r="P55" t="str">
            <v>jud. CONSTANTA, loc. 23 AUGUST, Strada Alexandru Macedonski, nr. 47</v>
          </cell>
          <cell r="Q55" t="str">
            <v>CR035</v>
          </cell>
          <cell r="R55">
            <v>44692</v>
          </cell>
          <cell r="S55">
            <v>9750</v>
          </cell>
          <cell r="T55"/>
          <cell r="U55"/>
          <cell r="V55"/>
          <cell r="W55"/>
          <cell r="X55" t="str">
            <v>400,00</v>
          </cell>
          <cell r="Y55">
            <v>20</v>
          </cell>
          <cell r="Z55">
            <v>1</v>
          </cell>
          <cell r="AA55">
            <v>10800</v>
          </cell>
          <cell r="AB55" t="str">
            <v>0,5400</v>
          </cell>
          <cell r="AC55">
            <v>108000</v>
          </cell>
          <cell r="AD55"/>
          <cell r="AE55"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55" t="str">
            <v>&lt;![CDATA[-]]&gt;</v>
          </cell>
          <cell r="AG55" t="str">
            <v>Cristache Ioana Cristina</v>
          </cell>
        </row>
        <row r="56">
          <cell r="A56" t="str">
            <v>11700330</v>
          </cell>
          <cell r="B56" t="str">
            <v>0,0000</v>
          </cell>
          <cell r="C56" t="str">
            <v>Prosumatori &lt;= 400 kW cu emitere ATR</v>
          </cell>
          <cell r="D5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pe adresa de email   dosareinteriorconstanta@e-distributie.com ,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- 120 panouri avand puterea maxima de 385 Wp, insumand o putere de 46,2 kW,  racordate la retea prin intermediul unui invertor de 55 kW; -94 panouri avand puterea maxima de 385 Wp, insumand o putere de 36,19 kW,  racordate la retea prin intermediul unui invertor de 44 kW; - 20 panouri avand puterea maxima de 385 Wp, insumand o putere de 7,7 kW,  racordate la retea prin intermediul unui invertor de 11 kW Putere maxima absorbita (kW) - 850 Prezentul  Aviz Tehnic de Racordare nr.  11700330/12.10.2022   inlocuieste avizul tehnic de racordare emis anterior, care isi inceteaza aplicabilitatea in conditiile in care se realizeaza lucrarile prevazute, PVR si PIF.</v>
          </cell>
          <cell r="E56" t="str">
            <v>S20 5303- NAVODARI CT</v>
          </cell>
          <cell r="F56" t="str">
            <v>AGREMENT SPORT CLUB SRL</v>
          </cell>
          <cell r="G56" t="str">
            <v>SPATIU COMERCIAL+ELECTRIC UP</v>
          </cell>
          <cell r="H56" t="str">
            <v>CONSTANTA</v>
          </cell>
          <cell r="I56">
            <v>462000</v>
          </cell>
          <cell r="J56" t="str">
            <v>20</v>
          </cell>
          <cell r="K56"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L56" t="str">
            <v>ATR emis - Asteapta cerere Contract Racordare</v>
          </cell>
          <cell r="M56" t="str">
            <v>Fotovoltaic</v>
          </cell>
          <cell r="N56">
            <v>44905</v>
          </cell>
          <cell r="O56" t="str">
            <v>NAVODARI</v>
          </cell>
          <cell r="P56" t="str">
            <v>jud. CONSTANTA, loc. NAVODARI, Strada MAMAIA NORD, nr. fn</v>
          </cell>
          <cell r="Q56" t="str">
            <v>AT030</v>
          </cell>
          <cell r="R56"/>
          <cell r="S56">
            <v>88231</v>
          </cell>
          <cell r="T56"/>
          <cell r="U56"/>
          <cell r="V56"/>
          <cell r="W56"/>
          <cell r="X56" t="str">
            <v>400,00</v>
          </cell>
          <cell r="Y56">
            <v>120</v>
          </cell>
          <cell r="Z56">
            <v>1</v>
          </cell>
          <cell r="AA56">
            <v>50050</v>
          </cell>
          <cell r="AB56" t="str">
            <v>0,3850</v>
          </cell>
          <cell r="AC56">
            <v>500500</v>
          </cell>
          <cell r="AD56"/>
          <cell r="AE56" t="str">
            <v>-</v>
          </cell>
          <cell r="AF56" t="str">
            <v>&lt;![CDATA[Se mentine alimentarea ex. Se va inlocui contorul electronic trifazat cu un contor electronic trifazat tip SmartMeter bidirectional CERT1. Se vor respecta conditiile tehnice cf Ord ANRE 228/2018. Se vor realiza lucrari pe palierul instalatiei de</v>
          </cell>
          <cell r="AG56" t="str">
            <v>Dumitrescu Liliana</v>
          </cell>
        </row>
        <row r="57">
          <cell r="A57" t="str">
            <v>11700330</v>
          </cell>
          <cell r="B57">
            <v>976500</v>
          </cell>
          <cell r="C57" t="str">
            <v>Prosumatori &lt;= 400 kW cu emitere ATR</v>
          </cell>
          <cell r="D5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pe adresa de email   dosareinteriorconstanta@e-distributie.com ,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- 120 panouri avand puterea maxima de 385 Wp, insumand o putere de 46,2 kW,  racordate la retea prin intermediul unui invertor de 55 kW; -94 panouri avand puterea maxima de 385 Wp, insumand o putere de 36,19 kW,  racordate la retea prin intermediul unui invertor de 44 kW; - 20 panouri avand puterea maxima de 385 Wp, insumand o putere de 7,7 kW,  racordate la retea prin intermediul unui invertor de 11 kW Putere maxima absorbita (kW) - 850 Prezentul  Aviz Tehnic de Racordare nr.  11700330/12.10.2022   inlocuieste avizul tehnic de racordare emis anterior, care isi inceteaza aplicabilitatea in conditiile in care se realizeaza lucrarile prevazute, PVR si PIF.</v>
          </cell>
          <cell r="E57" t="str">
            <v>S20 5303- NAVODARI CT</v>
          </cell>
          <cell r="F57" t="str">
            <v>AGREMENT SPORT CLUB SRL</v>
          </cell>
          <cell r="G57" t="str">
            <v>SPATIU COMERCIAL+ELECTRIC UP</v>
          </cell>
          <cell r="H57" t="str">
            <v>CONSTANTA</v>
          </cell>
          <cell r="I57">
            <v>361900</v>
          </cell>
          <cell r="J57" t="str">
            <v>20</v>
          </cell>
          <cell r="K57"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L57" t="str">
            <v>ATR emis - Asteapta cerere Contract Racordare</v>
          </cell>
          <cell r="M57" t="str">
            <v>Fotovoltaic</v>
          </cell>
          <cell r="N57">
            <v>44905</v>
          </cell>
          <cell r="O57" t="str">
            <v>NAVODARI</v>
          </cell>
          <cell r="P57" t="str">
            <v>jud. CONSTANTA, loc. NAVODARI, Strada MAMAIA NORD, nr. fn</v>
          </cell>
          <cell r="Q57" t="str">
            <v>AT030</v>
          </cell>
          <cell r="R57"/>
          <cell r="S57">
            <v>88231</v>
          </cell>
          <cell r="T57"/>
          <cell r="U57"/>
          <cell r="V57"/>
          <cell r="W57"/>
          <cell r="X57" t="str">
            <v>400,00</v>
          </cell>
          <cell r="Y57">
            <v>94</v>
          </cell>
          <cell r="Z57">
            <v>1</v>
          </cell>
          <cell r="AA57">
            <v>40040</v>
          </cell>
          <cell r="AB57" t="str">
            <v>0,3850</v>
          </cell>
          <cell r="AC57">
            <v>400400</v>
          </cell>
          <cell r="AD57"/>
          <cell r="AE57" t="str">
            <v>-</v>
          </cell>
          <cell r="AF57" t="str">
            <v>&lt;![CDATA[Se mentine alimentarea ex. Se va inlocui contorul electronic trifazat cu un contor electronic trifazat tip SmartMeter bidirectional CERT1. Se vor respecta conditiile tehnice cf Ord ANRE 228/2018. Se vor realiza lucrari pe palierul instalatiei de</v>
          </cell>
          <cell r="AG57" t="str">
            <v>Dumitrescu Liliana</v>
          </cell>
        </row>
        <row r="58">
          <cell r="A58" t="str">
            <v>11700330</v>
          </cell>
          <cell r="B58" t="str">
            <v>0,0000</v>
          </cell>
          <cell r="C58" t="str">
            <v>Prosumatori &lt;= 400 kW cu emitere ATR</v>
          </cell>
          <cell r="D58"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pe adresa de email   dosareinteriorconstanta@e-distributie.com ,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- 120 panouri avand puterea maxima de 385 Wp, insumand o putere de 46,2 kW,  racordate la retea prin intermediul unui invertor de 55 kW; -94 panouri avand puterea maxima de 385 Wp, insumand o putere de 36,19 kW,  racordate la retea prin intermediul unui invertor de 44 kW; - 20 panouri avand puterea maxima de 385 Wp, insumand o putere de 7,7 kW,  racordate la retea prin intermediul unui invertor de 11 kW Putere maxima absorbita (kW) - 850 Prezentul  Aviz Tehnic de Racordare nr.  11700330/12.10.2022   inlocuieste avizul tehnic de racordare emis anterior, care isi inceteaza aplicabilitatea in conditiile in care se realizeaza lucrarile prevazute, PVR si PIF.</v>
          </cell>
          <cell r="E58" t="str">
            <v>S20 5303- NAVODARI CT</v>
          </cell>
          <cell r="F58" t="str">
            <v>AGREMENT SPORT CLUB SRL</v>
          </cell>
          <cell r="G58" t="str">
            <v>SPATIU COMERCIAL+ELECTRIC UP</v>
          </cell>
          <cell r="H58" t="str">
            <v>CONSTANTA</v>
          </cell>
          <cell r="I58">
            <v>77000</v>
          </cell>
          <cell r="J58" t="str">
            <v>20</v>
          </cell>
          <cell r="K58"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L58" t="str">
            <v>ATR emis - Asteapta cerere Contract Racordare</v>
          </cell>
          <cell r="M58" t="str">
            <v>Fotovoltaic</v>
          </cell>
          <cell r="N58">
            <v>44905</v>
          </cell>
          <cell r="O58" t="str">
            <v>NAVODARI</v>
          </cell>
          <cell r="P58" t="str">
            <v>jud. CONSTANTA, loc. NAVODARI, Strada MAMAIA NORD, nr. fn</v>
          </cell>
          <cell r="Q58" t="str">
            <v>AT030</v>
          </cell>
          <cell r="R58"/>
          <cell r="S58">
            <v>88231</v>
          </cell>
          <cell r="T58"/>
          <cell r="U58"/>
          <cell r="V58"/>
          <cell r="W58"/>
          <cell r="X58" t="str">
            <v>400,00</v>
          </cell>
          <cell r="Y58">
            <v>20</v>
          </cell>
          <cell r="Z58">
            <v>1</v>
          </cell>
          <cell r="AA58">
            <v>10000</v>
          </cell>
          <cell r="AB58" t="str">
            <v>0,3850</v>
          </cell>
          <cell r="AC58">
            <v>77000</v>
          </cell>
          <cell r="AD58"/>
          <cell r="AE58" t="str">
            <v>-</v>
          </cell>
          <cell r="AF58" t="str">
            <v>&lt;![CDATA[Se mentine alimentarea ex. Se va inlocui contorul electronic trifazat cu un contor electronic trifazat tip SmartMeter bidirectional CERT1. Se vor respecta conditiile tehnice cf Ord ANRE 228/2018. Se vor realiza lucrari pe palierul instalatiei de</v>
          </cell>
          <cell r="AG58" t="str">
            <v>Dumitrescu Liliana</v>
          </cell>
        </row>
        <row r="59">
          <cell r="A59" t="str">
            <v>11501761</v>
          </cell>
          <cell r="B59"/>
          <cell r="C59" t="str">
            <v>Prosumatori &lt;= 400 kW cu emitere ATR</v>
          </cell>
          <cell r="D59"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59" t="str">
            <v>A-S20 COJESTI-FUNDULEA CL</v>
          </cell>
          <cell r="F59" t="str">
            <v>ALUTI AGRO SRL</v>
          </cell>
          <cell r="G59" t="str">
            <v>Hala Productie + CEF Prosumator - Anexa 4</v>
          </cell>
          <cell r="H59" t="str">
            <v>CALARASI</v>
          </cell>
          <cell r="I59">
            <v>598500</v>
          </cell>
          <cell r="J59" t="str">
            <v>20</v>
          </cell>
          <cell r="K59" t="str">
            <v>SE MENTINE INSTALATIA EXISTENTA(Punct de conexiune, racordat in sistem intrare-iesire din L20 kV Cojesti, statia de transformare 110/20/kV-FUNDULEA). INLCUIRE MASURA EXISTENTA</v>
          </cell>
          <cell r="L59" t="str">
            <v>ATR emis - Asteapta cerere Contract Racordare</v>
          </cell>
          <cell r="M59" t="str">
            <v>Fotovoltaic</v>
          </cell>
          <cell r="N59">
            <v>44905</v>
          </cell>
          <cell r="O59" t="str">
            <v>BELCIUGATELE</v>
          </cell>
          <cell r="P59" t="str">
            <v>jud. CALARASI, loc. BELCIUGATELE, Strada Valea Belciugatele, nr. 69</v>
          </cell>
          <cell r="Q59" t="str">
            <v>AT030</v>
          </cell>
          <cell r="R59"/>
          <cell r="S59">
            <v>352794</v>
          </cell>
          <cell r="T59"/>
          <cell r="U59"/>
          <cell r="V59"/>
          <cell r="W59"/>
          <cell r="X59" t="str">
            <v>400,00</v>
          </cell>
          <cell r="Y59">
            <v>133</v>
          </cell>
          <cell r="Z59">
            <v>1</v>
          </cell>
          <cell r="AA59">
            <v>59850</v>
          </cell>
          <cell r="AB59" t="str">
            <v>0,4500</v>
          </cell>
          <cell r="AC59">
            <v>598500</v>
          </cell>
          <cell r="AD59"/>
          <cell r="AE59" t="str">
            <v>-</v>
          </cell>
          <cell r="AF59" t="str">
            <v>&lt;![CDATA[SE MENTINE INSTALATIA EXISTENTA(Punct de conexiune, racordat in sistem intrare-iesire din L20 kV Cojesti, statia de transformare 110/20/kV-FUNDULEA). INLCUIRE MASURA EXISTENTA]]&gt;</v>
          </cell>
          <cell r="AG59" t="str">
            <v>Cristache Ioana Cristina</v>
          </cell>
        </row>
        <row r="60">
          <cell r="A60" t="str">
            <v>11501761</v>
          </cell>
          <cell r="B60"/>
          <cell r="C60" t="str">
            <v>Prosumatori &lt;= 400 kW cu emitere ATR</v>
          </cell>
          <cell r="D60"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60" t="str">
            <v>A-S20 COJESTI-FUNDULEA CL</v>
          </cell>
          <cell r="F60" t="str">
            <v>ALUTI AGRO SRL</v>
          </cell>
          <cell r="G60" t="str">
            <v>Hala Productie + CEF Prosumator - Anexa 4</v>
          </cell>
          <cell r="H60" t="str">
            <v>CALARASI</v>
          </cell>
          <cell r="I60">
            <v>486000</v>
          </cell>
          <cell r="J60" t="str">
            <v>20</v>
          </cell>
          <cell r="K60" t="str">
            <v>SE MENTINE INSTALATIA EXISTENTA(Punct de conexiune, racordat in sistem intrare-iesire din L20 kV Cojesti, statia de transformare 110/20/kV-FUNDULEA). INLCUIRE MASURA EXISTENTA</v>
          </cell>
          <cell r="L60" t="str">
            <v>ATR emis - Asteapta cerere Contract Racordare</v>
          </cell>
          <cell r="M60" t="str">
            <v>Fotovoltaic</v>
          </cell>
          <cell r="N60">
            <v>44905</v>
          </cell>
          <cell r="O60" t="str">
            <v>BELCIUGATELE</v>
          </cell>
          <cell r="P60" t="str">
            <v>jud. CALARASI, loc. BELCIUGATELE, Strada Valea Belciugatele, nr. 69</v>
          </cell>
          <cell r="Q60" t="str">
            <v>AT030</v>
          </cell>
          <cell r="R60"/>
          <cell r="S60">
            <v>352794</v>
          </cell>
          <cell r="T60"/>
          <cell r="U60"/>
          <cell r="V60"/>
          <cell r="W60"/>
          <cell r="X60" t="str">
            <v>400,00</v>
          </cell>
          <cell r="Y60">
            <v>108</v>
          </cell>
          <cell r="Z60">
            <v>1</v>
          </cell>
          <cell r="AA60">
            <v>48600</v>
          </cell>
          <cell r="AB60" t="str">
            <v>0,4500</v>
          </cell>
          <cell r="AC60">
            <v>486000</v>
          </cell>
          <cell r="AD60"/>
          <cell r="AE60" t="str">
            <v>-</v>
          </cell>
          <cell r="AF60" t="str">
            <v>&lt;![CDATA[SE MENTINE INSTALATIA EXISTENTA(Punct de conexiune, racordat in sistem intrare-iesire din L20 kV Cojesti, statia de transformare 110/20/kV-FUNDULEA). INLCUIRE MASURA EXISTENTA]]&gt;</v>
          </cell>
          <cell r="AG60" t="str">
            <v>Cristache Ioana Cristina</v>
          </cell>
        </row>
        <row r="61">
          <cell r="A61" t="str">
            <v>11501761</v>
          </cell>
          <cell r="B61"/>
          <cell r="C61" t="str">
            <v>Prosumatori &lt;= 400 kW cu emitere ATR</v>
          </cell>
          <cell r="D61"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61" t="str">
            <v>A-S20 COJESTI-FUNDULEA CL</v>
          </cell>
          <cell r="F61" t="str">
            <v>ALUTI AGRO SRL</v>
          </cell>
          <cell r="G61" t="str">
            <v>Hala Productie + CEF Prosumator - Anexa 4</v>
          </cell>
          <cell r="H61" t="str">
            <v>CALARASI</v>
          </cell>
          <cell r="I61">
            <v>117000</v>
          </cell>
          <cell r="J61" t="str">
            <v>20</v>
          </cell>
          <cell r="K61" t="str">
            <v>SE MENTINE INSTALATIA EXISTENTA(Punct de conexiune, racordat in sistem intrare-iesire din L20 kV Cojesti, statia de transformare 110/20/kV-FUNDULEA). INLCUIRE MASURA EXISTENTA</v>
          </cell>
          <cell r="L61" t="str">
            <v>ATR emis - Asteapta cerere Contract Racordare</v>
          </cell>
          <cell r="M61" t="str">
            <v>Fotovoltaic</v>
          </cell>
          <cell r="N61">
            <v>44905</v>
          </cell>
          <cell r="O61" t="str">
            <v>BELCIUGATELE</v>
          </cell>
          <cell r="P61" t="str">
            <v>jud. CALARASI, loc. BELCIUGATELE, Strada Valea Belciugatele, nr. 69</v>
          </cell>
          <cell r="Q61" t="str">
            <v>AT030</v>
          </cell>
          <cell r="R61"/>
          <cell r="S61">
            <v>352794</v>
          </cell>
          <cell r="T61"/>
          <cell r="U61"/>
          <cell r="V61"/>
          <cell r="W61"/>
          <cell r="X61" t="str">
            <v>400,00</v>
          </cell>
          <cell r="Y61">
            <v>26</v>
          </cell>
          <cell r="Z61">
            <v>1</v>
          </cell>
          <cell r="AA61">
            <v>11700</v>
          </cell>
          <cell r="AB61" t="str">
            <v>0,4500</v>
          </cell>
          <cell r="AC61">
            <v>117000</v>
          </cell>
          <cell r="AD61"/>
          <cell r="AE61" t="str">
            <v>-</v>
          </cell>
          <cell r="AF61" t="str">
            <v>&lt;![CDATA[SE MENTINE INSTALATIA EXISTENTA(Punct de conexiune, racordat in sistem intrare-iesire din L20 kV Cojesti, statia de transformare 110/20/kV-FUNDULEA). INLCUIRE MASURA EXISTENTA]]&gt;</v>
          </cell>
          <cell r="AG61" t="str">
            <v>Cristache Ioana Cristina</v>
          </cell>
        </row>
        <row r="62">
          <cell r="A62" t="str">
            <v>11501761</v>
          </cell>
          <cell r="B62"/>
          <cell r="C62" t="str">
            <v>Prosumatori &lt;= 400 kW cu emitere ATR</v>
          </cell>
          <cell r="D62"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62" t="str">
            <v>A-S20 COJESTI-FUNDULEA CL</v>
          </cell>
          <cell r="F62" t="str">
            <v>ALUTI AGRO SRL</v>
          </cell>
          <cell r="G62" t="str">
            <v>Hala Productie + CEF Prosumator - Anexa 4</v>
          </cell>
          <cell r="H62" t="str">
            <v>CALARASI</v>
          </cell>
          <cell r="I62">
            <v>1079100</v>
          </cell>
          <cell r="J62" t="str">
            <v>20</v>
          </cell>
          <cell r="K62" t="str">
            <v>SE MENTINE INSTALATIA EXISTENTA(Punct de conexiune, racordat in sistem intrare-iesire din L20 kV Cojesti, statia de transformare 110/20/kV-FUNDULEA). INLCUIRE MASURA EXISTENTA</v>
          </cell>
          <cell r="L62" t="str">
            <v>ATR emis - Asteapta cerere Contract Racordare</v>
          </cell>
          <cell r="M62" t="str">
            <v>Fotovoltaic</v>
          </cell>
          <cell r="N62">
            <v>44905</v>
          </cell>
          <cell r="O62" t="str">
            <v>BELCIUGATELE</v>
          </cell>
          <cell r="P62" t="str">
            <v>jud. CALARASI, loc. BELCIUGATELE, Strada Valea Belciugatele, nr. 69</v>
          </cell>
          <cell r="Q62" t="str">
            <v>AT030</v>
          </cell>
          <cell r="R62"/>
          <cell r="S62">
            <v>352794</v>
          </cell>
          <cell r="T62"/>
          <cell r="U62"/>
          <cell r="V62"/>
          <cell r="W62"/>
          <cell r="X62" t="str">
            <v>400,00</v>
          </cell>
          <cell r="Y62">
            <v>198</v>
          </cell>
          <cell r="Z62">
            <v>1</v>
          </cell>
          <cell r="AA62">
            <v>107910</v>
          </cell>
          <cell r="AB62" t="str">
            <v>0,5450</v>
          </cell>
          <cell r="AC62">
            <v>1079100</v>
          </cell>
          <cell r="AD62"/>
          <cell r="AE62" t="str">
            <v>-</v>
          </cell>
          <cell r="AF62" t="str">
            <v>&lt;![CDATA[SE MENTINE INSTALATIA EXISTENTA(Punct de conexiune, racordat in sistem intrare-iesire din L20 kV Cojesti, statia de transformare 110/20/kV-FUNDULEA). INLCUIRE MASURA EXISTENTA]]&gt;</v>
          </cell>
          <cell r="AG62" t="str">
            <v>Cristache Ioana Cristina</v>
          </cell>
        </row>
        <row r="63">
          <cell r="A63" t="str">
            <v>11501761</v>
          </cell>
          <cell r="B63"/>
          <cell r="C63" t="str">
            <v>Prosumatori &lt;= 400 kW cu emitere ATR</v>
          </cell>
          <cell r="D63"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63" t="str">
            <v>A-S20 COJESTI-FUNDULEA CL</v>
          </cell>
          <cell r="F63" t="str">
            <v>ALUTI AGRO SRL</v>
          </cell>
          <cell r="G63" t="str">
            <v>Hala Productie + CEF Prosumator - Anexa 4</v>
          </cell>
          <cell r="H63" t="str">
            <v>CALARASI</v>
          </cell>
          <cell r="I63">
            <v>1079100</v>
          </cell>
          <cell r="J63" t="str">
            <v>20</v>
          </cell>
          <cell r="K63" t="str">
            <v>SE MENTINE INSTALATIA EXISTENTA(Punct de conexiune, racordat in sistem intrare-iesire din L20 kV Cojesti, statia de transformare 110/20/kV-FUNDULEA). INLCUIRE MASURA EXISTENTA</v>
          </cell>
          <cell r="L63" t="str">
            <v>ATR emis - Asteapta cerere Contract Racordare</v>
          </cell>
          <cell r="M63" t="str">
            <v>Fotovoltaic</v>
          </cell>
          <cell r="N63">
            <v>44905</v>
          </cell>
          <cell r="O63" t="str">
            <v>BELCIUGATELE</v>
          </cell>
          <cell r="P63" t="str">
            <v>jud. CALARASI, loc. BELCIUGATELE, Strada Valea Belciugatele, nr. 69</v>
          </cell>
          <cell r="Q63" t="str">
            <v>AT030</v>
          </cell>
          <cell r="R63"/>
          <cell r="S63">
            <v>352794</v>
          </cell>
          <cell r="T63"/>
          <cell r="U63"/>
          <cell r="V63"/>
          <cell r="W63"/>
          <cell r="X63" t="str">
            <v>400,00</v>
          </cell>
          <cell r="Y63">
            <v>198</v>
          </cell>
          <cell r="Z63">
            <v>1</v>
          </cell>
          <cell r="AA63">
            <v>107910</v>
          </cell>
          <cell r="AB63" t="str">
            <v>0,5450</v>
          </cell>
          <cell r="AC63">
            <v>1079100</v>
          </cell>
          <cell r="AD63"/>
          <cell r="AE63" t="str">
            <v>-</v>
          </cell>
          <cell r="AF63" t="str">
            <v>&lt;![CDATA[SE MENTINE INSTALATIA EXISTENTA(Punct de conexiune, racordat in sistem intrare-iesire din L20 kV Cojesti, statia de transformare 110/20/kV-FUNDULEA). INLCUIRE MASURA EXISTENTA]]&gt;</v>
          </cell>
          <cell r="AG63" t="str">
            <v>Cristache Ioana Cristina</v>
          </cell>
        </row>
        <row r="64">
          <cell r="A64" t="str">
            <v>11501761</v>
          </cell>
          <cell r="B64"/>
          <cell r="C64" t="str">
            <v>Prosumatori &lt;= 400 kW cu emitere ATR</v>
          </cell>
          <cell r="D64" t="str">
            <v>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 protectie generala maximala de curent in trei trepte (la scurtcircuit si suprasarcina); - protectie homopolara de curent in doua trepte, contra punerilor la pamant monofazate, respectiv bifazate; - Dispozitivul de interfata in compartimentul utilizatorului se va realiza cu urmatoarele protectii: - protectie maximala de tensiune netemporizata; - protectie minimala de tensiune temporizata; - protectie maximala/minimala de frecventa netemporizata; - protectie homopolara de tensiune temporizata; - protectie de derivata a frecventei df/dt. - Montare analizor pentru monitorizarea calitatii energiei electrice; Echipamentul va trebui sa asigure in principal cerintele tehnice dinFT111_MAT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UP2008 amplasat in compartimentul ENEL, semnalele vor fi transmise printr-un cablu special ecranat, care va face parte impreuna cu traductoarele, din instalatia de utilizare. Lungimea cablului nu trebuie sa depaseasca 20m.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512 panouri avand puterea maxima de 545 Wp, insumand o putere totala de 279,04 kW, racordate la retea prin intermediul a 2 invertoare de cate 100 kW si un invertor de 60 kW. - un numar de 267 panouri avand puterea maxima de 450 Wp, insumand o putere totala de 120,15 kW, racordate la retea prin intermediul unui invertor de 50 kW, un invertor de 40 kW si un invertor de 10 kW. Prezentul  Aviz Tehnic de Racordare nr.  11501761/12.10.2022   inlocuieste avizul tehnic de racordare/ certificatul de racordare emis anterior (CER nr.   RO002E221341144 /3  din data 13.09.2022 ), care isi inceteaza aplicabilitatea in conditiile in care se realizeaza lucrarile prevazute, PVR si PIF.</v>
          </cell>
          <cell r="E64" t="str">
            <v>A-S20 COJESTI-FUNDULEA CL</v>
          </cell>
          <cell r="F64" t="str">
            <v>ALUTI AGRO SRL</v>
          </cell>
          <cell r="G64" t="str">
            <v>Hala Productie + CEF Prosumator - Anexa 4</v>
          </cell>
          <cell r="H64" t="str">
            <v>CALARASI</v>
          </cell>
          <cell r="I64">
            <v>632200</v>
          </cell>
          <cell r="J64" t="str">
            <v>20</v>
          </cell>
          <cell r="K64" t="str">
            <v>SE MENTINE INSTALATIA EXISTENTA(Punct de conexiune, racordat in sistem intrare-iesire din L20 kV Cojesti, statia de transformare 110/20/kV-FUNDULEA). INLCUIRE MASURA EXISTENTA</v>
          </cell>
          <cell r="L64" t="str">
            <v>ATR emis - Asteapta cerere Contract Racordare</v>
          </cell>
          <cell r="M64" t="str">
            <v>Fotovoltaic</v>
          </cell>
          <cell r="N64">
            <v>44905</v>
          </cell>
          <cell r="O64" t="str">
            <v>BELCIUGATELE</v>
          </cell>
          <cell r="P64" t="str">
            <v>jud. CALARASI, loc. BELCIUGATELE, Strada Valea Belciugatele, nr. 69</v>
          </cell>
          <cell r="Q64" t="str">
            <v>AT030</v>
          </cell>
          <cell r="R64"/>
          <cell r="S64">
            <v>352794</v>
          </cell>
          <cell r="T64"/>
          <cell r="U64"/>
          <cell r="V64"/>
          <cell r="W64"/>
          <cell r="X64" t="str">
            <v>400,00</v>
          </cell>
          <cell r="Y64">
            <v>116</v>
          </cell>
          <cell r="Z64">
            <v>1</v>
          </cell>
          <cell r="AA64">
            <v>63220</v>
          </cell>
          <cell r="AB64" t="str">
            <v>0,5450</v>
          </cell>
          <cell r="AC64">
            <v>632200</v>
          </cell>
          <cell r="AD64"/>
          <cell r="AE64" t="str">
            <v>-</v>
          </cell>
          <cell r="AF64" t="str">
            <v>&lt;![CDATA[SE MENTINE INSTALATIA EXISTENTA(Punct de conexiune, racordat in sistem intrare-iesire din L20 kV Cojesti, statia de transformare 110/20/kV-FUNDULEA). INLCUIRE MASURA EXISTENTA]]&gt;</v>
          </cell>
          <cell r="AG64" t="str">
            <v>Cristache Ioana Cristina</v>
          </cell>
        </row>
        <row r="65">
          <cell r="A65" t="str">
            <v>11182704</v>
          </cell>
          <cell r="B65"/>
          <cell r="C65" t="str">
            <v>Prosumatori &lt;= 400 kW cu emitere ATR</v>
          </cell>
          <cell r="D65"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Tulcea,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Adresa de transmitere a dosarului de instalatii de utilizare este dosareinteriortulcea@e-distributie.com Instalatia fotovoltaica se realizeaza dupa cum urmeaza: - 14 panouri avand puterea maxima de 450 Wp, insumand o putere de 6,3 kW,  racordate la retea prin intermediul unui invertor de 5 kW. Putere maxima absorbita (kW) - 6,010 Prezentul  Aviz Tehnic de Racordare nr. 11182704/12.10.2022  inlocuieste avizul tehnic de racordare emis anterior, care isi inceteaza aplicabilitatea in conditiile in care se realizeaza lucrarile prevazute, PVR si PIF.</v>
          </cell>
          <cell r="E65" t="str">
            <v>PTA-364 DALAS L 9908</v>
          </cell>
          <cell r="F65" t="str">
            <v>MANASTIREA ARRUBIUM</v>
          </cell>
          <cell r="G65" t="str">
            <v>Manastire+CEF-spor putere</v>
          </cell>
          <cell r="H65" t="str">
            <v>TULCEA</v>
          </cell>
          <cell r="I65">
            <v>63000</v>
          </cell>
          <cell r="J65" t="str">
            <v>0,23</v>
          </cell>
          <cell r="K65" t="str">
            <v>-</v>
          </cell>
          <cell r="L65" t="str">
            <v>Instalatie racordare executata. Asteapta validare dosar instala</v>
          </cell>
          <cell r="M65" t="str">
            <v>Fotovoltaic</v>
          </cell>
          <cell r="N65">
            <v>44905</v>
          </cell>
          <cell r="O65" t="str">
            <v>MACIN</v>
          </cell>
          <cell r="P65" t="str">
            <v>jud. TULCEA, loc. MACIN, Strada NIFON BALASESCU, nr. 2</v>
          </cell>
          <cell r="Q65" t="str">
            <v>PV010</v>
          </cell>
          <cell r="R65" t="str">
            <v>17/10/2022</v>
          </cell>
          <cell r="S65">
            <v>4890</v>
          </cell>
          <cell r="T65"/>
          <cell r="U65"/>
          <cell r="V65"/>
          <cell r="W65"/>
          <cell r="X65" t="str">
            <v>230,00</v>
          </cell>
          <cell r="Y65">
            <v>14</v>
          </cell>
          <cell r="Z65">
            <v>1</v>
          </cell>
          <cell r="AA65">
            <v>6300</v>
          </cell>
          <cell r="AB65" t="str">
            <v>0,4500</v>
          </cell>
          <cell r="AC65">
            <v>63000</v>
          </cell>
          <cell r="AD65"/>
          <cell r="AE65" t="str">
            <v>In BMPM existent, se va inlocui disjunctorul 25 A existent cu un disjunctor de 32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cell r="AF65" t="str">
            <v>&lt;![CDATA[-]]&gt;</v>
          </cell>
          <cell r="AG65" t="str">
            <v>Hortu Laura</v>
          </cell>
        </row>
        <row r="66">
          <cell r="A66" t="str">
            <v>12496240</v>
          </cell>
          <cell r="B66"/>
          <cell r="C66" t="str">
            <v>Prosumatori &lt;= 400 kW cu emitere ATR</v>
          </cell>
          <cell r="D66"/>
          <cell r="E66" t="str">
            <v>PT 590 PRIMAVERII</v>
          </cell>
          <cell r="F66" t="str">
            <v>BARDE TANASE</v>
          </cell>
          <cell r="G66" t="str">
            <v>Locuinta+CEF</v>
          </cell>
          <cell r="H66" t="str">
            <v>CONSTANTA</v>
          </cell>
          <cell r="I66">
            <v>178200</v>
          </cell>
          <cell r="J66" t="str">
            <v>0,4</v>
          </cell>
          <cell r="K66" t="str">
            <v>-</v>
          </cell>
          <cell r="L66" t="str">
            <v>Cerere in lucru</v>
          </cell>
          <cell r="M66" t="str">
            <v>Fotovoltaic</v>
          </cell>
          <cell r="N66" t="str">
            <v>13/10/2022</v>
          </cell>
          <cell r="O66" t="str">
            <v>CONSTANTA</v>
          </cell>
          <cell r="P66" t="str">
            <v>jud. CONSTANTA, loc. CONSTANTA, Strada Ileana Cosanzeana, nr. 13</v>
          </cell>
          <cell r="Q66" t="str">
            <v>AT015</v>
          </cell>
          <cell r="R66"/>
          <cell r="S66">
            <v>16640</v>
          </cell>
          <cell r="T66"/>
          <cell r="U66"/>
          <cell r="V66"/>
          <cell r="W66"/>
          <cell r="X66" t="str">
            <v>400,00</v>
          </cell>
          <cell r="Y66">
            <v>44</v>
          </cell>
          <cell r="Z66">
            <v>1</v>
          </cell>
          <cell r="AA66">
            <v>17820</v>
          </cell>
          <cell r="AB66" t="str">
            <v>0,4050</v>
          </cell>
          <cell r="AC66">
            <v>178200</v>
          </cell>
          <cell r="AD66" t="str">
            <v>-</v>
          </cell>
          <cell r="AE66"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66" t="str">
            <v>&lt;![CDATA[-]]&gt;</v>
          </cell>
          <cell r="AG66" t="str">
            <v>Serban Daniela</v>
          </cell>
        </row>
        <row r="67">
          <cell r="A67" t="str">
            <v>12336377</v>
          </cell>
          <cell r="B67"/>
          <cell r="C67" t="str">
            <v>Prosumatori &lt;= 400 kW cu emitere ATR</v>
          </cell>
          <cell r="D6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IALOMITA,sau pe adresa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- 14 panouri avand puterea maxima de 400 Wp, insumand o putere de 5,6 kW,  racordate la retea prin intermediul unui invertor de 5 kW; Prezentul  Aviz Tehnic de Racordare nr.  12336377/13.10.2022   inlocuieste avizul tehnic de racordare/ certificatul de racordare emis anterior , care isi inceteaza aplicabilitatea in conditiile in care se realizeaza lucrarile prevazute, PVR si PIF.</v>
          </cell>
          <cell r="E67" t="str">
            <v>PCZ 6210-HAGIENI</v>
          </cell>
          <cell r="F67" t="str">
            <v>DRAGU MIHAELA MIOARA</v>
          </cell>
          <cell r="G67" t="str">
            <v>LOCUINTA+CEF</v>
          </cell>
          <cell r="H67" t="str">
            <v>IALOMITA</v>
          </cell>
          <cell r="I67">
            <v>56000</v>
          </cell>
          <cell r="J67" t="str">
            <v>0,4</v>
          </cell>
          <cell r="K67" t="str">
            <v>-se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FDCP (inclusiv priza de impamantare) va ramane in gestiunea clientului.</v>
          </cell>
          <cell r="L67" t="str">
            <v>Cerere in lucru</v>
          </cell>
          <cell r="M67" t="str">
            <v>Fotovoltaic</v>
          </cell>
          <cell r="N67" t="str">
            <v>13/10/2022</v>
          </cell>
          <cell r="O67" t="str">
            <v>FETESTI</v>
          </cell>
          <cell r="P67" t="str">
            <v>jud. IALOMITA, loc. FETESTI, Strada SIRENEI, nr. 1A</v>
          </cell>
          <cell r="Q67" t="str">
            <v>AC020</v>
          </cell>
          <cell r="R67" t="str">
            <v>14/10/2022</v>
          </cell>
          <cell r="S67">
            <v>4899</v>
          </cell>
          <cell r="T67"/>
          <cell r="U67"/>
          <cell r="V67"/>
          <cell r="W67"/>
          <cell r="X67" t="str">
            <v>230,00</v>
          </cell>
          <cell r="Y67">
            <v>14</v>
          </cell>
          <cell r="Z67">
            <v>1</v>
          </cell>
          <cell r="AA67">
            <v>5600</v>
          </cell>
          <cell r="AB67" t="str">
            <v>0,4000</v>
          </cell>
          <cell r="AC67">
            <v>56000</v>
          </cell>
          <cell r="AD67" t="str">
            <v>-se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FDCP (inclusiv priza de impamantare) va ramane in gestiunea clientului.</v>
          </cell>
          <cell r="AE67" t="str">
            <v>-</v>
          </cell>
          <cell r="AF67" t="str">
            <v>&lt;![CDATA[-se mentine alimentarea cu energie electrica existenta fiind necesar montarea unui contor electronic monofazat(smartmeter)</v>
          </cell>
          <cell r="AG67" t="str">
            <v>Dumitrescu Liliana</v>
          </cell>
        </row>
        <row r="68">
          <cell r="A68" t="str">
            <v>12330568</v>
          </cell>
          <cell r="B68"/>
          <cell r="C68" t="str">
            <v>Prosumatori &lt;= 400 kW cu emitere ATR</v>
          </cell>
          <cell r="D68"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CONSTANTA,sau pe adresa  dosareinteriorconstanta@e-distributie.com ,  dosarul instalatiei electrice de utilizare intocmit de catre o unitate atestata de ANRE. E-Distributie Dobrogea SA va realiza racordarea  locului de consum doar dupa depunerea dosarului instalatiei electrice de utilizare la UO MT JT Fetesti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- 20 panouri avand puterea maxima de 545 Wp, insumand o putere de 10,9 kW,  racordate la retea prin intermediul unui invertor de 10 kW; Prezentul  Aviz Tehnic de Racordare nr.  12330568/13.10.2022   inlocuieste avizul tehnic de racordare/ certificatul de racordare emis anterior , care isi inceteaza aplicabilitatea in conditiile in care se realizeaza lucrarile prevazute, PVR si PIF.</v>
          </cell>
          <cell r="E68" t="str">
            <v>PT 541 BL MZ9 FALEZA NORD</v>
          </cell>
          <cell r="F68" t="str">
            <v>IVASCU ANCA LUCIANA</v>
          </cell>
          <cell r="G68" t="str">
            <v>locuinta+prosumatori</v>
          </cell>
          <cell r="H68" t="str">
            <v>CONSTANTA</v>
          </cell>
          <cell r="I68">
            <v>109000</v>
          </cell>
          <cell r="J68" t="str">
            <v>0,4</v>
          </cell>
          <cell r="K68"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68" t="str">
            <v>ATR emis - Asteapta cerere Contract Racordare</v>
          </cell>
          <cell r="M68" t="str">
            <v>Fotovoltaic</v>
          </cell>
          <cell r="N68" t="str">
            <v>13/10/2022</v>
          </cell>
          <cell r="O68" t="str">
            <v>CONSTANTA</v>
          </cell>
          <cell r="P68" t="str">
            <v>jud. CONSTANTA, loc. CONSTANTA, Strada TRAPANI, nr. 17</v>
          </cell>
          <cell r="Q68" t="str">
            <v>AT030</v>
          </cell>
          <cell r="R68"/>
          <cell r="S68">
            <v>9762</v>
          </cell>
          <cell r="T68"/>
          <cell r="U68"/>
          <cell r="V68"/>
          <cell r="W68"/>
          <cell r="X68" t="str">
            <v>400,00</v>
          </cell>
          <cell r="Y68">
            <v>20</v>
          </cell>
          <cell r="Z68">
            <v>1</v>
          </cell>
          <cell r="AA68">
            <v>10900</v>
          </cell>
          <cell r="AB68" t="str">
            <v>0,5450</v>
          </cell>
          <cell r="AC68">
            <v>109000</v>
          </cell>
          <cell r="AD68"/>
          <cell r="AE68" t="str">
            <v>--</v>
          </cell>
          <cell r="AF68" t="str">
            <v>&lt;![CDATA[Se mentine alimentarea ex. Se va inlocui contorul electronic trifazat cu un contor electronic trifazat tip SmartMeter bidirectional CERT1. Se vor respecta conditiile tehnice cf Ord ANRE 228/2018. Se vor realiza lucrari pe palierul instalatiei de</v>
          </cell>
          <cell r="AG68" t="str">
            <v>Dumitrescu Liliana</v>
          </cell>
        </row>
        <row r="69">
          <cell r="A69" t="str">
            <v>12278052</v>
          </cell>
          <cell r="B69"/>
          <cell r="C69" t="str">
            <v>Prosumatori &lt;= 400 kW cu emitere ATR</v>
          </cell>
          <cell r="D6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dosareinteriorialomita@e-distributie.com  dosarul instalatiei electrice de utilizare intocmit de catre o unitate atestata de ANRE. E-Distributie Dobrogea SA va realiza racordarea  locului de consum doar dupa depunerea dosarului instalatiei electrice de utilizare la UO MT JT Fetesti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- 8 panouri avand puterea maxima de 400 Wp, insumand o putere de 3.2 kW,  racordate la retea prin intermediul unui invertor de 3 kW; Prezentul  Aviz Tehnic de Racordare nr.  12278052/13.10.2022   inlocuieste avizul tehnic de racordare/ certificatul de racordare emis anterior , care isi inceteaza aplicabilitatea in conditiile in care se realizeaza lucrarile prevazute, PVR si PIF.</v>
          </cell>
          <cell r="E69" t="str">
            <v>PTA 8129-IRIG1NORD</v>
          </cell>
          <cell r="F69" t="str">
            <v>Radu Dumitru</v>
          </cell>
          <cell r="G69" t="str">
            <v>LOCUINTA+CEF</v>
          </cell>
          <cell r="H69" t="str">
            <v>IALOMITA</v>
          </cell>
          <cell r="I69">
            <v>32000</v>
          </cell>
          <cell r="J69" t="str">
            <v>0,4</v>
          </cell>
          <cell r="K69" t="str">
            <v>Se mentine situatia existenta. Alimentarea cu energie electrica a obiectivului se face din LEA jt aferenta PTA 8129 prin bransament monofazat existent din cablu jt 1x10+6C cu lungimea de 9m pozat pe stalp SC 10005 de retea jt ,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69" t="str">
            <v>Instalatie racordare executata. Asteapta validare dosar instala</v>
          </cell>
          <cell r="M69" t="str">
            <v>Fotovoltaic</v>
          </cell>
          <cell r="N69" t="str">
            <v>13/10/2022</v>
          </cell>
          <cell r="O69" t="str">
            <v>IAZU</v>
          </cell>
          <cell r="P69" t="str">
            <v>jud. IALOMITA, loc. IAZU, Strada IAZU, nr. FN</v>
          </cell>
          <cell r="Q69" t="str">
            <v>PV010</v>
          </cell>
          <cell r="R69" t="str">
            <v>14/10/2022</v>
          </cell>
          <cell r="S69">
            <v>2939</v>
          </cell>
          <cell r="T69"/>
          <cell r="U69"/>
          <cell r="V69"/>
          <cell r="W69"/>
          <cell r="X69" t="str">
            <v>230,00</v>
          </cell>
          <cell r="Y69">
            <v>8</v>
          </cell>
          <cell r="Z69">
            <v>1</v>
          </cell>
          <cell r="AA69">
            <v>3200</v>
          </cell>
          <cell r="AB69" t="str">
            <v>0,4000</v>
          </cell>
          <cell r="AC69">
            <v>32000</v>
          </cell>
          <cell r="AD69"/>
          <cell r="AE69" t="str">
            <v>-</v>
          </cell>
          <cell r="AF69" t="str">
            <v>&lt;![CDATA[Se mentine situatia existenta. Alimentarea cu energie electrica a obiectivului se face din LEA jt aferenta PTA 8129 prin bransament monofazat existent din cablu jt 1x10+6C cu lungimea de 9m pozat pe stalp SC 10005 de retea jt , cu BMPm32A amplas</v>
          </cell>
          <cell r="AG69" t="str">
            <v>Dumitrescu Liliana</v>
          </cell>
        </row>
        <row r="70">
          <cell r="A70" t="str">
            <v>11466369</v>
          </cell>
          <cell r="B70"/>
          <cell r="C70" t="str">
            <v>Prosumatori &lt;= 400 kW cu emitere ATR</v>
          </cell>
          <cell r="D70"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14  panouri de 375  Wp ce insumeaza puterea instalata de  5,25  kW si 1 invertor de 5  kW. Prezentul Avizul Tehnic de Racordare nr. 11466369 din data de 13.10.2022 inlocuieste Avizul Tehnic de Racordare pentru care a fost emis certificatul de racordare  07680945  din data de 12.04.2021  ( in conditiile in care se realizeaza lucrarile prevazute, PVR si PIF ). Adresa de transmitere a dosarului de instalatii de utilizare. este dosareinteriorconstanta@e-distributie.com  </v>
          </cell>
          <cell r="E70" t="str">
            <v>PTA 713 ZONA DUMBRAVENI</v>
          </cell>
          <cell r="F70" t="str">
            <v>PETRICA MIHAI</v>
          </cell>
          <cell r="G70" t="str">
            <v>REALIZARE SISTEM DE PRODUCERE ENERGIE ELECTRICA PRIN PANOURI FOTOVOLTAICE PENTRU LOCUINTA + CEF</v>
          </cell>
          <cell r="H70" t="str">
            <v>CONSTANTA</v>
          </cell>
          <cell r="I70">
            <v>52500</v>
          </cell>
          <cell r="J70" t="str">
            <v>0,4</v>
          </cell>
          <cell r="K70"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70" t="str">
            <v>ATR emis - Asteapta cerere Contract Racordare</v>
          </cell>
          <cell r="M70" t="str">
            <v>Fotovoltaic</v>
          </cell>
          <cell r="N70" t="str">
            <v>13/10/2022</v>
          </cell>
          <cell r="O70" t="str">
            <v>CIOBANU</v>
          </cell>
          <cell r="P70" t="str">
            <v>jud. CONSTANTA, loc. CIOBANU, Strada LIBERTATII, nr. 54, LOT 2</v>
          </cell>
          <cell r="Q70" t="str">
            <v>AT030</v>
          </cell>
          <cell r="R70"/>
          <cell r="S70">
            <v>4897</v>
          </cell>
          <cell r="T70"/>
          <cell r="U70"/>
          <cell r="V70"/>
          <cell r="W70"/>
          <cell r="X70" t="str">
            <v>380,00</v>
          </cell>
          <cell r="Y70">
            <v>14</v>
          </cell>
          <cell r="Z70">
            <v>1</v>
          </cell>
          <cell r="AA70">
            <v>5250</v>
          </cell>
          <cell r="AB70" t="str">
            <v>0,3750</v>
          </cell>
          <cell r="AC70">
            <v>52500</v>
          </cell>
          <cell r="AD70"/>
          <cell r="AE70" t="str">
            <v>-</v>
          </cell>
          <cell r="AF70" t="str">
            <v>&lt;![CDATA[Se mentine alimentarea ex. Se va inlocui contorul electronic trifazat cu un contor electronic trifazat tip SmartMeter bidirectional CERT1. Se vor respecta conditiile tehnice cf Ord ANRE 228/2018. Se vor realiza lucrari pe palierul instalatiei de</v>
          </cell>
          <cell r="AG70" t="str">
            <v>Neculcea Liviu</v>
          </cell>
        </row>
        <row r="71">
          <cell r="A71" t="str">
            <v>12329586</v>
          </cell>
          <cell r="B71"/>
          <cell r="C71" t="str">
            <v>Prosumatori &lt;= 400 kW cu emitere ATR</v>
          </cell>
          <cell r="D71"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dosareinteriorconstanta@e-distributie.com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cu un numar de 160  panouri avand puterea maxima de 450 Wp, insumand o putere totala de 72 kW, racordate la retea prin intermediul a 2 invertoare de cate 40 kW.  Prezentul  Aviz Tehnic de Racordare nr.  12329586/14.10.2022  inlocuieste avizul tehnic de racordare/ certificatul de racordare emis anterior (CER nr.   RO002E212957564 /1  din data 28.09.2015 ), care isi inceteaza aplicabilitatea in conditiile in care se realizeaza lucrarile prevazute, PVR si PIF.</v>
          </cell>
          <cell r="E71" t="str">
            <v>S20 0226 PT 2M- TABACARIE CT</v>
          </cell>
          <cell r="F71" t="str">
            <v>VICTORIA RESORT SRL</v>
          </cell>
          <cell r="G71" t="str">
            <v>Restaurant + CEF - Anexa 4</v>
          </cell>
          <cell r="H71" t="str">
            <v>CONSTANTA</v>
          </cell>
          <cell r="I71">
            <v>720000</v>
          </cell>
          <cell r="J71" t="str">
            <v>20</v>
          </cell>
          <cell r="K71"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L71" t="str">
            <v>ATR emis - Asteapta cerere Contract Racordare</v>
          </cell>
          <cell r="M71" t="str">
            <v>Fotovoltaic</v>
          </cell>
          <cell r="N71" t="str">
            <v>14/10/2022</v>
          </cell>
          <cell r="O71" t="str">
            <v>MAMAIA</v>
          </cell>
          <cell r="P71" t="str">
            <v>jud. CONSTANTA, loc. MAMAIA, Strada STATIUNEA MAMAIA, nr. FN</v>
          </cell>
          <cell r="Q71" t="str">
            <v>AT030</v>
          </cell>
          <cell r="R71"/>
          <cell r="S71">
            <v>80000</v>
          </cell>
          <cell r="T71"/>
          <cell r="U71"/>
          <cell r="V71"/>
          <cell r="W71"/>
          <cell r="X71" t="str">
            <v>400,00</v>
          </cell>
          <cell r="Y71">
            <v>160</v>
          </cell>
          <cell r="Z71">
            <v>2</v>
          </cell>
          <cell r="AA71">
            <v>72000</v>
          </cell>
          <cell r="AB71" t="str">
            <v>0,4500</v>
          </cell>
          <cell r="AC71">
            <v>720000</v>
          </cell>
          <cell r="AD71"/>
          <cell r="AE71" t="str">
            <v>-</v>
          </cell>
          <cell r="AF71" t="str">
            <v>&lt;![CDATA[Se mentine alimentarea ex. Se va inlocui contorul electronic trifazat cu un contor electronic trifazat tip SmartMeter bidirectional CERT1. Se vor respecta conditiile tehnice cf Ord ANRE 228/2018. Se vor realiza lucrari pe palierul instalatiei de</v>
          </cell>
          <cell r="AG71" t="str">
            <v>Cristache Ioana Cristina</v>
          </cell>
        </row>
        <row r="72">
          <cell r="A72" t="str">
            <v>12154076</v>
          </cell>
          <cell r="B72"/>
          <cell r="C72" t="str">
            <v>Prosumator &gt; 400 kW</v>
          </cell>
          <cell r="D72" t="str">
            <v>-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Tulcea, dosarul instalatiei electrice de utilizare intocmit de catre o unitate atestata de ANRE. SC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184 panouri avand puterea nominala de 545 Wp, insumand o putere de 100,28 kW,  racordate la retea prin intermediul a doua invertoare de 50 kW . Prezentul  Aviz Tehnic de Racordare nr. 12154076/14.10.2022  inlocuieste avizul tehnic de racordare/ certificatul de racordare emis anterior (CER RO002E240620749 / 1 din 04/03/2015 ) , care isi inceteaza aplicabilitatea in conditiile in care se realizeaza lucrarile prevazute, PVR si PIF.</v>
          </cell>
          <cell r="E72" t="str">
            <v>A20 10102- ISACCEA TL</v>
          </cell>
          <cell r="F72" t="str">
            <v>SC DUNAPREF CARIERE SRL</v>
          </cell>
          <cell r="G72" t="str">
            <v>Cariera piatra+CEF</v>
          </cell>
          <cell r="H72" t="str">
            <v>TULCEA</v>
          </cell>
          <cell r="I72">
            <v>1002800</v>
          </cell>
          <cell r="J72" t="str">
            <v>20</v>
          </cell>
          <cell r="K72" t="str">
            <v>-</v>
          </cell>
          <cell r="L72" t="str">
            <v>ATR emis - Asteapta cerere Contract Racordare</v>
          </cell>
          <cell r="M72" t="str">
            <v>Fotovoltaic</v>
          </cell>
          <cell r="N72" t="str">
            <v>14/10/2022</v>
          </cell>
          <cell r="O72" t="str">
            <v>NICULITEL</v>
          </cell>
          <cell r="P72" t="str">
            <v>jud. TULCEA, loc. NICULITEL, Strada NICULITEL, nr. FN</v>
          </cell>
          <cell r="Q72" t="str">
            <v>AT030</v>
          </cell>
          <cell r="R72"/>
          <cell r="S72">
            <v>97000</v>
          </cell>
          <cell r="T72"/>
          <cell r="U72"/>
          <cell r="V72"/>
          <cell r="W72"/>
          <cell r="X72" t="str">
            <v>400,00</v>
          </cell>
          <cell r="Y72">
            <v>184</v>
          </cell>
          <cell r="Z72">
            <v>2</v>
          </cell>
          <cell r="AA72">
            <v>100280</v>
          </cell>
          <cell r="AB72" t="str">
            <v>0,5450</v>
          </cell>
          <cell r="AC72">
            <v>1002800</v>
          </cell>
          <cell r="AD72"/>
          <cell r="AE72" t="str">
            <v>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cell r="AF72" t="str">
            <v>&lt;![CDATA[-]]&gt;</v>
          </cell>
          <cell r="AG72" t="str">
            <v>Badea Valentin</v>
          </cell>
        </row>
        <row r="73">
          <cell r="A73" t="str">
            <v>11942552</v>
          </cell>
          <cell r="B73"/>
          <cell r="C73" t="str">
            <v>Prosumatori &lt;= 400 kW cu emitere ATR</v>
          </cell>
          <cell r="D7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14  panouri de 370  Wp ce insumeaza puterea instalata de  5,18  kW si 1 invertor de 5  kW. Prezentul Avizul Tehnic de Racordare nr. 11942552 din data de 14.10.2022  inlocuieste Avizul Tehnic de Racordare pentru care a fost emis certificatul de racordare  RO002E240453204 / 1 din data de 24.06.2014 ( in conditiile in care se realizeaza lucrarile prevazute, PVR si PIF ). Adresa de transmitere a dosarului de instalatii de utilizare. este dosareinteriortulcea@e-distributie.com  </v>
          </cell>
          <cell r="E73" t="str">
            <v>PTZ 95 BL.PACII L 9214</v>
          </cell>
          <cell r="F73" t="str">
            <v>Doru Larie</v>
          </cell>
          <cell r="G73" t="str">
            <v>Locuinta+CEF-spor putere</v>
          </cell>
          <cell r="H73" t="str">
            <v>TULCEA</v>
          </cell>
          <cell r="I73">
            <v>51800</v>
          </cell>
          <cell r="J73" t="str">
            <v>0,23</v>
          </cell>
          <cell r="K73" t="str">
            <v>-</v>
          </cell>
          <cell r="L73" t="str">
            <v>Emitere/actualizare certificat racordare</v>
          </cell>
          <cell r="M73" t="str">
            <v>Fotovoltaic</v>
          </cell>
          <cell r="N73" t="str">
            <v>14/10/2022</v>
          </cell>
          <cell r="O73" t="str">
            <v>TULCEA</v>
          </cell>
          <cell r="P73" t="str">
            <v>jud. TULCEA, loc. TULCEA, Strada LUMINITEI, nr. 8A</v>
          </cell>
          <cell r="Q73" t="str">
            <v>AC010</v>
          </cell>
          <cell r="R73" t="str">
            <v>24/10/2022</v>
          </cell>
          <cell r="S73">
            <v>4800</v>
          </cell>
          <cell r="T73"/>
          <cell r="U73"/>
          <cell r="V73"/>
          <cell r="W73"/>
          <cell r="X73" t="str">
            <v>230,00</v>
          </cell>
          <cell r="Y73">
            <v>14</v>
          </cell>
          <cell r="Z73">
            <v>1</v>
          </cell>
          <cell r="AA73">
            <v>5180</v>
          </cell>
          <cell r="AB73" t="str">
            <v>0,3700</v>
          </cell>
          <cell r="AC73">
            <v>51800</v>
          </cell>
          <cell r="AD73" t="str">
            <v>-</v>
          </cell>
          <cell r="AE73" t="str">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cell r="AF73" t="str">
            <v>&lt;![CDATA[-]]&gt;</v>
          </cell>
          <cell r="AG73" t="str">
            <v>Neculcea Liviu</v>
          </cell>
        </row>
        <row r="74">
          <cell r="A74" t="str">
            <v>12338161</v>
          </cell>
          <cell r="B74"/>
          <cell r="C74" t="str">
            <v>Prosumatori &lt;= 400 kW cu emitere ATR</v>
          </cell>
          <cell r="D74"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Utilizatorul va prezenta date de certificare a invertorului de catre o entitate specializata alaturi de datele prevazute in Ord. A.N.R.E nr. 228/2018.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Instalatia de producere trebuie sa respecte cerintele tehnice de racordare prevazute in Norma Tehnica "Conditii tehnice de racordare la retelele electrice de interes public pentru prosumatorii cu injectie de putere activa in retea", conform Ord. A.N.R.E nr.228/2018.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- 20 panouri avand puterea maxima de 405 Wp, insumand o putere de 8,1 kW,  racordate la retea prin intermediul unui invertor de 8 kW; Prezentul  Aviz Tehnic de Racordare nr.  12338161/17.10.2022   inlocuieste avizul tehnic de racordare/ certificatul de racordare emis anterior (CER nr.   RO002E240822271 /1  din data 24.06.2014 ), care isi inceteaza aplicabilitatea in conditiile in care se realizeaza lucrarile prevazute, PVR si PIF.</v>
          </cell>
          <cell r="E74" t="str">
            <v>PT 98 PESCARILOR L 9210</v>
          </cell>
          <cell r="F74" t="str">
            <v>DORINEL JUDEANU</v>
          </cell>
          <cell r="G74" t="str">
            <v>LOCUINTA+CEF- Anexa 1</v>
          </cell>
          <cell r="H74" t="str">
            <v>TULCEA</v>
          </cell>
          <cell r="I74">
            <v>81000</v>
          </cell>
          <cell r="J74" t="str">
            <v>0,23</v>
          </cell>
          <cell r="K74" t="str">
            <v>-</v>
          </cell>
          <cell r="L74" t="str">
            <v>Instalatie racordare executata. Asteapta validare dosar instala</v>
          </cell>
          <cell r="M74" t="str">
            <v>Fotovoltaic</v>
          </cell>
          <cell r="N74" t="str">
            <v>17/10/2022</v>
          </cell>
          <cell r="O74" t="str">
            <v>TULCEA</v>
          </cell>
          <cell r="P74" t="str">
            <v>jud. TULCEA, loc. TULCEA, Strada PESCARILOR, nr. 1</v>
          </cell>
          <cell r="Q74" t="str">
            <v>PV010</v>
          </cell>
          <cell r="R74" t="str">
            <v>18/10/2022</v>
          </cell>
          <cell r="S74">
            <v>7790</v>
          </cell>
          <cell r="T74"/>
          <cell r="U74"/>
          <cell r="V74"/>
          <cell r="W74"/>
          <cell r="X74" t="str">
            <v>230,00</v>
          </cell>
          <cell r="Y74">
            <v>20</v>
          </cell>
          <cell r="Z74">
            <v>1</v>
          </cell>
          <cell r="AA74">
            <v>8100</v>
          </cell>
          <cell r="AB74" t="str">
            <v>0,4050</v>
          </cell>
          <cell r="AC74">
            <v>81000</v>
          </cell>
          <cell r="AD74"/>
          <cell r="AE74" t="str">
            <v>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cell r="AF74" t="str">
            <v>&lt;![CDATA[-]]&gt;</v>
          </cell>
          <cell r="AG74" t="str">
            <v>Cristache Ioana Cristina</v>
          </cell>
        </row>
        <row r="75">
          <cell r="A75" t="str">
            <v>12326419</v>
          </cell>
          <cell r="B75"/>
          <cell r="C75" t="str">
            <v>Prosumatori &lt;= 400 kW cu emitere ATR</v>
          </cell>
          <cell r="D75"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20  panouri de 545  Wp ce insumeaza puterea instalata de  10,9  kW si 1 invertor de 10  kW. Prezentul Avizul Tehnic de Racordare nr. 12326419 din data de 17.10.2022 inlocuieste Avizul Tehnic de Racordare pentru care a fost emis certificatul de racordare  RO002E212163631 /1 din data de 27.06.2014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Adresa de transmitere a dosarului de instalatii de utilizare. este dosareinteriorconstanta@e-distributie.com  </v>
          </cell>
          <cell r="E75" t="str">
            <v>PT 18 SOS. MANGALIEI 76</v>
          </cell>
          <cell r="F75" t="str">
            <v>DALGECO CONFECTII TEXTILE SRL</v>
          </cell>
          <cell r="G75" t="str">
            <v>SEDIU+CEF</v>
          </cell>
          <cell r="H75" t="str">
            <v>CONSTANTA</v>
          </cell>
          <cell r="I75">
            <v>109000</v>
          </cell>
          <cell r="J75" t="str">
            <v>0,4</v>
          </cell>
          <cell r="K75" t="str">
            <v>-</v>
          </cell>
          <cell r="L75" t="str">
            <v>ATR emis - Asteapta cerere Contract Racordare</v>
          </cell>
          <cell r="M75" t="str">
            <v>Fotovoltaic</v>
          </cell>
          <cell r="N75" t="str">
            <v>17/10/2022</v>
          </cell>
          <cell r="O75" t="str">
            <v>CONSTANTA</v>
          </cell>
          <cell r="P75" t="str">
            <v>jud. CONSTANTA, loc. CONSTANTA, SOSEAUA MANGALIEI, nr. 80A</v>
          </cell>
          <cell r="Q75" t="str">
            <v>AT030</v>
          </cell>
          <cell r="R75"/>
          <cell r="S75">
            <v>9799</v>
          </cell>
          <cell r="T75"/>
          <cell r="U75"/>
          <cell r="V75"/>
          <cell r="W75"/>
          <cell r="X75" t="str">
            <v>400,00</v>
          </cell>
          <cell r="Y75">
            <v>20</v>
          </cell>
          <cell r="Z75">
            <v>1</v>
          </cell>
          <cell r="AA75">
            <v>10900</v>
          </cell>
          <cell r="AB75" t="str">
            <v>0,5450</v>
          </cell>
          <cell r="AC75">
            <v>109000</v>
          </cell>
          <cell r="AD75"/>
          <cell r="AE75" t="str">
            <v>Se mentine alimentarea ex. Se va inlocui disjunctorul existent cu un disjunctor traifazat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75" t="str">
            <v>&lt;![CDATA[-]]&gt;</v>
          </cell>
          <cell r="AG75" t="str">
            <v>Neculcea Liviu</v>
          </cell>
        </row>
        <row r="76">
          <cell r="A76" t="str">
            <v>12305320</v>
          </cell>
          <cell r="B76" t="str">
            <v>0,0000</v>
          </cell>
          <cell r="C76" t="str">
            <v>Prosumatori &lt;= 400 kW cu emitere ATR</v>
          </cell>
          <cell r="D76" t="str">
            <v>Adresa de transmitere a dosarului de instalatii de utilizare. este dosareinteriorconstanta@e-distributie.com 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22  panouri de 450  Wp ce insumeaza puterea instalata de  9,9  kW si 1 invertor de 10  kW si  10  panouri de 310  Wp ce insumeaza puterea instalata de  3,1 kW si 1 invertor de 3  kW. Prezentul Avizul Tehnic de Racordare nr. 12305320 din data de 17.10.2022 inlocuieste Avizul Tehnic de Racordare pentru care a fost emis certificatul de racordare  RO002E212315359 /1 din data de 29.07.2021  ( in conditiile in care se realizeaza lucrarile prevazute, PVR si PIF ).  </v>
          </cell>
          <cell r="E76" t="str">
            <v>PT 525 CT TIPOGRAFIE</v>
          </cell>
          <cell r="F76" t="str">
            <v>LIXANDRU GHEORGHE</v>
          </cell>
          <cell r="G76" t="str">
            <v>LOCUINTA+CEF</v>
          </cell>
          <cell r="H76" t="str">
            <v>CONSTANTA</v>
          </cell>
          <cell r="I76">
            <v>99000</v>
          </cell>
          <cell r="J76" t="str">
            <v>0,4</v>
          </cell>
          <cell r="K76" t="str">
            <v>-</v>
          </cell>
          <cell r="L76" t="str">
            <v>Instalatie racordare executata. Asteapta validare dosar instala</v>
          </cell>
          <cell r="M76" t="str">
            <v>Fotovoltaic</v>
          </cell>
          <cell r="N76" t="str">
            <v>17/10/2022</v>
          </cell>
          <cell r="O76" t="str">
            <v>CONSTANTA</v>
          </cell>
          <cell r="P76" t="str">
            <v>jud. CONSTANTA, loc. CONSTANTA, Strada OBORULUI, nr. 19</v>
          </cell>
          <cell r="Q76" t="str">
            <v>PV010</v>
          </cell>
          <cell r="R76" t="str">
            <v>20/10/2022</v>
          </cell>
          <cell r="S76">
            <v>12738</v>
          </cell>
          <cell r="T76"/>
          <cell r="U76"/>
          <cell r="V76"/>
          <cell r="W76"/>
          <cell r="X76" t="str">
            <v>400,00</v>
          </cell>
          <cell r="Y76">
            <v>22</v>
          </cell>
          <cell r="Z76">
            <v>1</v>
          </cell>
          <cell r="AA76">
            <v>9900</v>
          </cell>
          <cell r="AB76" t="str">
            <v>0,4500</v>
          </cell>
          <cell r="AC76">
            <v>99000</v>
          </cell>
          <cell r="AD76"/>
          <cell r="AE76" t="str">
            <v>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76" t="str">
            <v>&lt;![CDATA[-]]&gt;</v>
          </cell>
          <cell r="AG76" t="str">
            <v>Neculcea Liviu</v>
          </cell>
        </row>
        <row r="77">
          <cell r="A77" t="str">
            <v>12305320</v>
          </cell>
          <cell r="B77" t="str">
            <v>0,0000</v>
          </cell>
          <cell r="C77" t="str">
            <v>Prosumatori &lt;= 400 kW cu emitere ATR</v>
          </cell>
          <cell r="D77" t="str">
            <v>Adresa de transmitere a dosarului de instalatii de utilizare. este dosareinteriorconstanta@e-distributie.com 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22  panouri de 450  Wp ce insumeaza puterea instalata de  9,9  kW si 1 invertor de 10  kW si  10  panouri de 310  Wp ce insumeaza puterea instalata de  3,1 kW si 1 invertor de 3  kW. Prezentul Avizul Tehnic de Racordare nr. 12305320 din data de 17.10.2022 inlocuieste Avizul Tehnic de Racordare pentru care a fost emis certificatul de racordare  RO002E212315359 /1 din data de 29.07.2021  ( in conditiile in care se realizeaza lucrarile prevazute, PVR si PIF ).  </v>
          </cell>
          <cell r="E77" t="str">
            <v>PT 525 CT TIPOGRAFIE</v>
          </cell>
          <cell r="F77" t="str">
            <v>LIXANDRU GHEORGHE</v>
          </cell>
          <cell r="G77" t="str">
            <v>LOCUINTA+CEF</v>
          </cell>
          <cell r="H77" t="str">
            <v>CONSTANTA</v>
          </cell>
          <cell r="I77">
            <v>31000</v>
          </cell>
          <cell r="J77" t="str">
            <v>0,4</v>
          </cell>
          <cell r="K77" t="str">
            <v>-</v>
          </cell>
          <cell r="L77" t="str">
            <v>Instalatie racordare executata. Asteapta validare dosar instala</v>
          </cell>
          <cell r="M77" t="str">
            <v>Fotovoltaic</v>
          </cell>
          <cell r="N77" t="str">
            <v>17/10/2022</v>
          </cell>
          <cell r="O77" t="str">
            <v>CONSTANTA</v>
          </cell>
          <cell r="P77" t="str">
            <v>jud. CONSTANTA, loc. CONSTANTA, Strada OBORULUI, nr. 19</v>
          </cell>
          <cell r="Q77" t="str">
            <v>PV010</v>
          </cell>
          <cell r="R77" t="str">
            <v>20/10/2022</v>
          </cell>
          <cell r="S77">
            <v>12738</v>
          </cell>
          <cell r="T77"/>
          <cell r="U77"/>
          <cell r="V77"/>
          <cell r="W77"/>
          <cell r="X77" t="str">
            <v>400,00</v>
          </cell>
          <cell r="Y77">
            <v>10</v>
          </cell>
          <cell r="Z77">
            <v>1</v>
          </cell>
          <cell r="AA77">
            <v>3100</v>
          </cell>
          <cell r="AB77" t="str">
            <v>0,3100</v>
          </cell>
          <cell r="AC77">
            <v>31000</v>
          </cell>
          <cell r="AD77"/>
          <cell r="AE77" t="str">
            <v>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77" t="str">
            <v>&lt;![CDATA[-]]&gt;</v>
          </cell>
          <cell r="AG77" t="str">
            <v>Neculcea Liviu</v>
          </cell>
        </row>
        <row r="78">
          <cell r="A78" t="str">
            <v>12207177</v>
          </cell>
          <cell r="B78"/>
          <cell r="C78" t="str">
            <v>Prosumatori &lt;= 400 kW cu emitere ATR</v>
          </cell>
          <cell r="D78"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163 panouri avand puterea maxima de 405 Wp, insumand o putere totala de 66,015 kW, racordate la retea prin intermediul unui invertor de 60 kW. Prezentul  Aviz Tehnic de Racordare nr.  12207177/17.10.2022   inlocuieste avizul tehnic de racordare/ certificatul de racordare emis anterior (ATR nr.  15725807/2012 ), care isi inceteaza aplicabilitatea in conditiile in care se realizeaza lucrarile prevazute, PVR si PIF.</v>
          </cell>
          <cell r="E78" t="str">
            <v>PTA 2446 SC ELCRIS SRL</v>
          </cell>
          <cell r="F78" t="str">
            <v>SC ELCRIS SRL</v>
          </cell>
          <cell r="G78" t="str">
            <v>Hala Productie + CEF Prosumator - Anexa 4</v>
          </cell>
          <cell r="H78" t="str">
            <v>CALARASI</v>
          </cell>
          <cell r="I78">
            <v>660150</v>
          </cell>
          <cell r="J78" t="str">
            <v>0,4</v>
          </cell>
          <cell r="K78" t="str">
            <v>-</v>
          </cell>
          <cell r="L78" t="str">
            <v>Instalatie racordare executata. Asteapta validare dosar instala</v>
          </cell>
          <cell r="M78" t="str">
            <v>Fotovoltaic</v>
          </cell>
          <cell r="N78" t="str">
            <v>17/10/2022</v>
          </cell>
          <cell r="O78" t="str">
            <v>OLTENITA</v>
          </cell>
          <cell r="P78" t="str">
            <v>jud. CALARASI, loc. OLTENITA, Strada DN4 OLTENITA-BUCURESTI, nr. TARLA 121, bl. PARCELA 1</v>
          </cell>
          <cell r="Q78" t="str">
            <v>PV010</v>
          </cell>
          <cell r="R78" t="str">
            <v>18/10/2022</v>
          </cell>
          <cell r="S78">
            <v>58750</v>
          </cell>
          <cell r="T78"/>
          <cell r="U78"/>
          <cell r="V78"/>
          <cell r="W78"/>
          <cell r="X78" t="str">
            <v>400,00</v>
          </cell>
          <cell r="Y78">
            <v>163</v>
          </cell>
          <cell r="Z78">
            <v>1</v>
          </cell>
          <cell r="AA78">
            <v>66015</v>
          </cell>
          <cell r="AB78" t="str">
            <v>0,4050</v>
          </cell>
          <cell r="AC78">
            <v>660150</v>
          </cell>
          <cell r="AD78"/>
          <cell r="AE78" t="str">
            <v>INLOCUIRE MASURA EXISTENTA. TC-uri 250/5A EXISTENTE.</v>
          </cell>
          <cell r="AF78" t="str">
            <v>&lt;![CDATA[-]]&gt;</v>
          </cell>
          <cell r="AG78" t="str">
            <v>Cristache Ioana Cristina</v>
          </cell>
        </row>
        <row r="79">
          <cell r="A79" t="str">
            <v>12074999</v>
          </cell>
          <cell r="B79"/>
          <cell r="C79" t="str">
            <v>Prosumatori &lt;= 400 kW cu emitere ATR</v>
          </cell>
          <cell r="D7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- 27 panouri avand puterea maxima de 400 Wp, insumand o putere de 10,8 kW, racordate la retea prin intermediul unui invertor de 10 kW; Putere maxima absorbita (kW) -11,001 Prezentul  Aviz Tehnic de Racordare nr. 12074999/17.10.2022  inlocuieste avizul tehnic de racordare emis anterior, care isi inceteaza aplicabilitatea in conditiile in care se realizeaza lucrarile prevazute, PVR si PIF.</v>
          </cell>
          <cell r="E79" t="str">
            <v>PTA-8103-PALTINIS</v>
          </cell>
          <cell r="F79" t="str">
            <v>PLESEA FLORIAN</v>
          </cell>
          <cell r="G79" t="str">
            <v>LOCUINTA+CEF</v>
          </cell>
          <cell r="H79" t="str">
            <v>IALOMITA</v>
          </cell>
          <cell r="I79">
            <v>108000</v>
          </cell>
          <cell r="J79" t="str">
            <v>0,4</v>
          </cell>
          <cell r="K79" t="str">
            <v>-</v>
          </cell>
          <cell r="L79" t="str">
            <v>Instalatie racordare executata. Asteapta validare dosar instala</v>
          </cell>
          <cell r="M79" t="str">
            <v>Fotovoltaic</v>
          </cell>
          <cell r="N79" t="str">
            <v>17/10/2022</v>
          </cell>
          <cell r="O79" t="str">
            <v>STEJARU</v>
          </cell>
          <cell r="P79" t="str">
            <v>jud. IALOMITA, loc. STEJARU, Strada STEJARU, nr. FN</v>
          </cell>
          <cell r="Q79" t="str">
            <v>PV010</v>
          </cell>
          <cell r="R79" t="str">
            <v>18/10/2022</v>
          </cell>
          <cell r="S79">
            <v>9799</v>
          </cell>
          <cell r="T79"/>
          <cell r="U79"/>
          <cell r="V79"/>
          <cell r="W79"/>
          <cell r="X79" t="str">
            <v>400,00</v>
          </cell>
          <cell r="Y79">
            <v>27</v>
          </cell>
          <cell r="Z79">
            <v>1</v>
          </cell>
          <cell r="AA79">
            <v>10800</v>
          </cell>
          <cell r="AB79" t="str">
            <v>0,4000</v>
          </cell>
          <cell r="AC79">
            <v>108000</v>
          </cell>
          <cell r="AD79"/>
          <cell r="AE79" t="str">
            <v>Alimentarea cu energie electrica a obiectivului se face din LEA jt aferenta PTA 8103 prin bransament aerian trifazat existent din cablu jt TYIR 3x16+25mmp cu lungimea de 30m, cu stalp de bransament SE4 existent. Se va muta BMPT40A existent de pe teava metalica pe stalpul SE4 de bransament existent la limita de proprietate si pozare TYIR 3x16+25mmp existent ? lungime 8m prin tub de protectie pe stalpul SE4 de bransament pana in BMPT mutat . Masurarea energiei se va face prin inlocuire contor trifazat existent cu contor electronic trifazat in montaj direct (smartmeter) CERT 1 nou. Lucrari conexe: Prin grija beneficiarului cu o unitate atestata de ANRE se va monta priza de impamantare cu R&lt;4ohmi.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v>
          </cell>
          <cell r="AF79" t="str">
            <v>&lt;![CDATA[-]]&gt;</v>
          </cell>
          <cell r="AG79" t="str">
            <v>Hortu Laura</v>
          </cell>
        </row>
        <row r="80">
          <cell r="A80" t="str">
            <v>11873177</v>
          </cell>
          <cell r="B80">
            <v>2200000</v>
          </cell>
          <cell r="C80" t="str">
            <v>Prosumatori &lt;= 400 kW cu emitere ATR</v>
          </cell>
          <cell r="D80"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Utilizatorul va prezenta date de certificare a invertorului de catre o entitate specializata alaturi de datele prevazute in Ord. A.N.R.E nr. 228/2018.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Instalatia de producere trebuie sa respecte cerintele tehnice de racordare prevazute in Norma Tehnica "Conditii tehnice de racordare la retelele electrice de interes public pentru prosumatorii cu injectie de putere activa in retea", conform Ord. A.N.R.E nr.228/2018.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 nstalatia fotovoltaica se realizeaza cu un   numar de 112 panouri avand puterea maxima de 450 Wp, insumand o putere totala de 50,4 kW, racordate la retea prin intermediul unui invertor de 50 kW. Prezentul  Aviz Tehnic de Racordare nr.  11873177/17.10.2022   inlocuieste avizul tehnic de racordare/ certificatul de racordare emis anterior (CER nr.   RO002E240620840 /1  din data 25.09.2015 ), care isi inceteaza aplicabilitatea in conditiile in care se realizeaza lucrarile prevazute, PVR si PIF.</v>
          </cell>
          <cell r="E80" t="str">
            <v>A20 11100- STATIA SULINA TL</v>
          </cell>
          <cell r="F80" t="str">
            <v>S.C. TOURING IMOBILIARE S.R.L.</v>
          </cell>
          <cell r="G80" t="str">
            <v>Case de vacanta + CEF - Anexa 4</v>
          </cell>
          <cell r="H80" t="str">
            <v>TULCEA</v>
          </cell>
          <cell r="I80">
            <v>504000</v>
          </cell>
          <cell r="J80" t="str">
            <v>20</v>
          </cell>
          <cell r="K80" t="str">
            <v>-</v>
          </cell>
          <cell r="L80" t="str">
            <v>ATR emis - Asteapta cerere Contract Racordare</v>
          </cell>
          <cell r="M80" t="str">
            <v>Fotovoltaic</v>
          </cell>
          <cell r="N80" t="str">
            <v>17/10/2022</v>
          </cell>
          <cell r="O80" t="str">
            <v>SFANTU GHEORGHE</v>
          </cell>
          <cell r="P80" t="str">
            <v>jud. TULCEA, loc. SFANTU GHEORGHE, Strada SFINTU-GHEORGHE, nr. FN</v>
          </cell>
          <cell r="Q80" t="str">
            <v>AT030</v>
          </cell>
          <cell r="R80"/>
          <cell r="S80">
            <v>48800</v>
          </cell>
          <cell r="T80"/>
          <cell r="U80"/>
          <cell r="V80"/>
          <cell r="W80"/>
          <cell r="X80" t="str">
            <v>400,00</v>
          </cell>
          <cell r="Y80">
            <v>112</v>
          </cell>
          <cell r="Z80">
            <v>1</v>
          </cell>
          <cell r="AA80">
            <v>50400</v>
          </cell>
          <cell r="AB80" t="str">
            <v>0,4500</v>
          </cell>
          <cell r="AC80">
            <v>504000</v>
          </cell>
          <cell r="AD80"/>
          <cell r="AE80" t="str">
            <v>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80" t="str">
            <v>&lt;![CDATA[-]]&gt;</v>
          </cell>
          <cell r="AG80" t="str">
            <v>Cristache Ioana Cristina</v>
          </cell>
        </row>
        <row r="81">
          <cell r="A81" t="str">
            <v>12723420</v>
          </cell>
          <cell r="B81" t="str">
            <v>0,0000</v>
          </cell>
          <cell r="C81" t="str">
            <v>Prosumatori &lt;= 400 kW cu emitere ATR</v>
          </cell>
          <cell r="D8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8 panouri avand puterea nominala de 375 Wp, insumand o putere de 3 kW,  racordate la retea prin intermediul unui invertor de 3 kW si un numar de 14 panouri avand puterea nominala de 375 Wp, insumand o putere de 5,25 kW,  racordate la retea prin intermediul unui invertor de 5 kW Prezentul  Aviz Tehnic de Racordare nr. 12723420/18.10.2022  inlocuieste avizul tehnic de racordare/ certificatul de racordare emis anterior (CER nr.   RO002E211426575 / 1 din 27/06/2014???????), care isi inceteaza aplicabilitatea in conditiile in care se realizeaza lucrarile prevazute, PVR si PIF.</v>
          </cell>
          <cell r="E81" t="str">
            <v>PT 206 STR PIONERULUI PALZU MARE</v>
          </cell>
          <cell r="F81" t="str">
            <v>Mariana Coconu</v>
          </cell>
          <cell r="G81" t="str">
            <v>Locuinta + CEF Prosumator</v>
          </cell>
          <cell r="H81" t="str">
            <v>CONSTANTA</v>
          </cell>
          <cell r="I81">
            <v>30000</v>
          </cell>
          <cell r="J81" t="str">
            <v>0,4</v>
          </cell>
          <cell r="K81" t="str">
            <v>-</v>
          </cell>
          <cell r="L81" t="str">
            <v>Instalatie racordare executata. Asteapta validare dosar instala</v>
          </cell>
          <cell r="M81" t="str">
            <v>Fotovoltaic</v>
          </cell>
          <cell r="N81" t="str">
            <v>18/10/2022</v>
          </cell>
          <cell r="O81" t="str">
            <v>PALAZU MARE</v>
          </cell>
          <cell r="P81" t="str">
            <v>jud. CONSTANTA, loc. PALAZU MARE, Strada NAVODULUI, nr. 11A</v>
          </cell>
          <cell r="Q81" t="str">
            <v>PV010</v>
          </cell>
          <cell r="R81" t="str">
            <v>21/10/2022</v>
          </cell>
          <cell r="S81">
            <v>7839</v>
          </cell>
          <cell r="T81"/>
          <cell r="U81"/>
          <cell r="V81"/>
          <cell r="W81"/>
          <cell r="X81" t="str">
            <v>230,00</v>
          </cell>
          <cell r="Y81">
            <v>8</v>
          </cell>
          <cell r="Z81">
            <v>1</v>
          </cell>
          <cell r="AA81">
            <v>3000</v>
          </cell>
          <cell r="AB81" t="str">
            <v>0,3750</v>
          </cell>
          <cell r="AC81">
            <v>30000</v>
          </cell>
          <cell r="AD81"/>
          <cell r="AE81" t="str">
            <v>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81" t="str">
            <v>&lt;![CDATA[-]]&gt;</v>
          </cell>
          <cell r="AG81" t="str">
            <v>Badea Valentin</v>
          </cell>
        </row>
        <row r="82">
          <cell r="A82" t="str">
            <v>12723420</v>
          </cell>
          <cell r="B82" t="str">
            <v>0,0000</v>
          </cell>
          <cell r="C82" t="str">
            <v>Prosumatori &lt;= 400 kW cu emitere ATR</v>
          </cell>
          <cell r="D82"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8 panouri avand puterea nominala de 375 Wp, insumand o putere de 3 kW,  racordate la retea prin intermediul unui invertor de 3 kW si un numar de 14 panouri avand puterea nominala de 375 Wp, insumand o putere de 5,25 kW,  racordate la retea prin intermediul unui invertor de 5 kW Prezentul  Aviz Tehnic de Racordare nr. 12723420/18.10.2022  inlocuieste avizul tehnic de racordare/ certificatul de racordare emis anterior (CER nr.   RO002E211426575 / 1 din 27/06/2014???????), care isi inceteaza aplicabilitatea in conditiile in care se realizeaza lucrarile prevazute, PVR si PIF.</v>
          </cell>
          <cell r="E82" t="str">
            <v>PT 206 STR PIONERULUI PALZU MARE</v>
          </cell>
          <cell r="F82" t="str">
            <v>Mariana Coconu</v>
          </cell>
          <cell r="G82" t="str">
            <v>Locuinta + CEF Prosumator</v>
          </cell>
          <cell r="H82" t="str">
            <v>CONSTANTA</v>
          </cell>
          <cell r="I82">
            <v>52500</v>
          </cell>
          <cell r="J82" t="str">
            <v>0,4</v>
          </cell>
          <cell r="K82" t="str">
            <v>-</v>
          </cell>
          <cell r="L82" t="str">
            <v>Instalatie racordare executata. Asteapta validare dosar instala</v>
          </cell>
          <cell r="M82" t="str">
            <v>Fotovoltaic</v>
          </cell>
          <cell r="N82" t="str">
            <v>18/10/2022</v>
          </cell>
          <cell r="O82" t="str">
            <v>PALAZU MARE</v>
          </cell>
          <cell r="P82" t="str">
            <v>jud. CONSTANTA, loc. PALAZU MARE, Strada NAVODULUI, nr. 11A</v>
          </cell>
          <cell r="Q82" t="str">
            <v>PV010</v>
          </cell>
          <cell r="R82" t="str">
            <v>21/10/2022</v>
          </cell>
          <cell r="S82">
            <v>7839</v>
          </cell>
          <cell r="T82"/>
          <cell r="U82"/>
          <cell r="V82"/>
          <cell r="W82"/>
          <cell r="X82" t="str">
            <v>230,00</v>
          </cell>
          <cell r="Y82">
            <v>14</v>
          </cell>
          <cell r="Z82">
            <v>1</v>
          </cell>
          <cell r="AA82">
            <v>5250</v>
          </cell>
          <cell r="AB82" t="str">
            <v>0,3750</v>
          </cell>
          <cell r="AC82">
            <v>52500</v>
          </cell>
          <cell r="AD82"/>
          <cell r="AE82" t="str">
            <v>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82" t="str">
            <v>&lt;![CDATA[-]]&gt;</v>
          </cell>
          <cell r="AG82" t="str">
            <v>Badea Valentin</v>
          </cell>
        </row>
        <row r="83">
          <cell r="A83" t="str">
            <v>12501562</v>
          </cell>
          <cell r="B83"/>
          <cell r="C83" t="str">
            <v>Prosumatori &lt;= 400 kW cu emitere ATR</v>
          </cell>
          <cell r="D8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18  panouri de 375  Wp ce insumeaza puterea instalata de  6,75 kW si 1 invertor de 6  kW. Prezentul Avizul Tehnic de Racordare nr. 12501562 din data de 18.10.2022 inlocuieste Avizul Tehnic de Racordare pentru care a fost emis certificatul de racordare  RO002E212163631 /1 din data de 09.05.2019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Adresa de transmitere a dosarului de instalatii de utilizare. este dosareinteriorialomita@e-distributie.com  </v>
          </cell>
          <cell r="E83" t="str">
            <v>PTA-8587-GRIVITA</v>
          </cell>
          <cell r="F83" t="str">
            <v>GHEORGHE STIRBU</v>
          </cell>
          <cell r="G83" t="str">
            <v>LOCUINTA+CEF</v>
          </cell>
          <cell r="H83" t="str">
            <v>IALOMITA</v>
          </cell>
          <cell r="I83">
            <v>67500</v>
          </cell>
          <cell r="J83" t="str">
            <v>0,4</v>
          </cell>
          <cell r="K83" t="str">
            <v>Se mentine situatia existenta. Alimentarea cu energie electrica a obiectivului se face din LEA jt aferenta PTA 8587 prin bransament monofazat existent din cablu jt 1x10+6C cu lungimea de 9m pozat pe stalp SE4 de retea jt ,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83" t="str">
            <v>Instalatie racordare executata. Asteapta validare dosar instala</v>
          </cell>
          <cell r="M83" t="str">
            <v>Fotovoltaic</v>
          </cell>
          <cell r="N83" t="str">
            <v>18/10/2022</v>
          </cell>
          <cell r="O83" t="str">
            <v>AMARA</v>
          </cell>
          <cell r="P83" t="str">
            <v>jud. IALOMITA, loc. AMARA, Strada MIHAI EMINESCU, nr. 139</v>
          </cell>
          <cell r="Q83" t="str">
            <v>PV010</v>
          </cell>
          <cell r="R83" t="str">
            <v>27/10/2022</v>
          </cell>
          <cell r="S83">
            <v>5879</v>
          </cell>
          <cell r="T83"/>
          <cell r="U83"/>
          <cell r="V83"/>
          <cell r="W83"/>
          <cell r="X83" t="str">
            <v>230,00</v>
          </cell>
          <cell r="Y83">
            <v>18</v>
          </cell>
          <cell r="Z83">
            <v>1</v>
          </cell>
          <cell r="AA83">
            <v>6750</v>
          </cell>
          <cell r="AB83" t="str">
            <v>0,3750</v>
          </cell>
          <cell r="AC83">
            <v>67500</v>
          </cell>
          <cell r="AD83"/>
          <cell r="AE83" t="str">
            <v>-</v>
          </cell>
          <cell r="AF83" t="str">
            <v>&lt;![CDATA[Se mentine situatia existenta. Alimentarea cu energie electrica a obiectivului se face din LEA jt aferenta PTA 8587 prin bransament monofazat existent din cablu jt 1x10+6C cu lungimea de 9m pozat pe stalp SE4 de retea jt , cu BMPm32A amplasat pe</v>
          </cell>
          <cell r="AG83" t="str">
            <v>Filip Felicia</v>
          </cell>
        </row>
        <row r="84">
          <cell r="A84" t="str">
            <v>12203896</v>
          </cell>
          <cell r="B84"/>
          <cell r="C84" t="str">
            <v>Prosumatori &lt;= 400 kW cu emitere ATR</v>
          </cell>
          <cell r="D84"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Navodari, dosarul instalatiei electrice de utilizare intocmit de catre o unitate atestata de ANRE. E-Distributie Dobrogea SA va realiza racordarea  locului de consum doar dupa depunerea dosarului instalatiei electrice de utilizare la UO MT JT Navodari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dosareinteriorconstanta@e-distributie.com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Instalatia fotovoltaica se realizeaza dupa cum urmeaza: - 86 panouri avand puterea maxima de 405 Wp, insumand o putere de 34,83 kW,  racordate la retea prin intermediul unui invertor de 50 kW. Putere maxima absorbita (kW) - 34,850 Prezentul  Aviz Tehnic de Racordare nr. 1220389619.10.2022  inlocuieste avizul tehnic de racordare emis anterior, care isi inceteaza aplicabilitatea in conditiile in care se realizeaza lucrarile prevazute, PVR si PIF.</v>
          </cell>
          <cell r="E84" t="str">
            <v>PTA 1254 T12 MAMAIA SAT</v>
          </cell>
          <cell r="F84" t="str">
            <v>ANDRA NICOLE S.R.L.</v>
          </cell>
          <cell r="G84" t="str">
            <v>CENTRALA FOTOVOLTAICA 35KW</v>
          </cell>
          <cell r="H84" t="str">
            <v>CONSTANTA</v>
          </cell>
          <cell r="I84">
            <v>348300</v>
          </cell>
          <cell r="J84" t="str">
            <v>0,4</v>
          </cell>
          <cell r="K84" t="str">
            <v>-</v>
          </cell>
          <cell r="L84" t="str">
            <v>Propunere contract racordare transmisa/Asteapta semnare</v>
          </cell>
          <cell r="M84" t="str">
            <v>Fotovoltaic</v>
          </cell>
          <cell r="N84" t="str">
            <v>18/10/2022</v>
          </cell>
          <cell r="O84" t="str">
            <v>NAVODARI</v>
          </cell>
          <cell r="P84" t="str">
            <v>jud. CONSTANTA, loc. NAVODARI, Bulevardul Mamaia Nord, nr. 2</v>
          </cell>
          <cell r="Q84" t="str">
            <v>CR030</v>
          </cell>
          <cell r="R84"/>
          <cell r="S84">
            <v>34113</v>
          </cell>
          <cell r="T84"/>
          <cell r="U84"/>
          <cell r="V84"/>
          <cell r="W84"/>
          <cell r="X84" t="str">
            <v>400,00</v>
          </cell>
          <cell r="Y84">
            <v>86</v>
          </cell>
          <cell r="Z84">
            <v>1</v>
          </cell>
          <cell r="AA84">
            <v>34830</v>
          </cell>
          <cell r="AB84" t="str">
            <v>0,4050</v>
          </cell>
          <cell r="AC84">
            <v>348300</v>
          </cell>
          <cell r="AD84"/>
          <cell r="AE84" t="str">
            <v>Se va realiza un bransament trifazat, ce se va alimenta din linia electrica aeriana existenta de 0,4 kV, din stalp de racord cel mai apropiat. Din stalpul cel mai apropiat existent se va poza un cablu de joasa tensiune 3x95+50N mmp in lungime de 30 m, din care 10 m pe stalpul de racord si 20 m subteran pana intr-un BMPT ce va fi amplasat la limita de proprietate (soclu de beton). BMPT prevazut cu disjunctor de 63 A si ansamblu TC 125/5 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v>
          </cell>
          <cell r="AF84" t="str">
            <v>&lt;![CDATA[-]]&gt;</v>
          </cell>
          <cell r="AG84" t="str">
            <v>Filip Felicia</v>
          </cell>
        </row>
        <row r="85">
          <cell r="A85" t="str">
            <v>11767573</v>
          </cell>
          <cell r="B85"/>
          <cell r="C85" t="str">
            <v>Prosumatori &lt;= 400 kW cu emitere ATR</v>
          </cell>
          <cell r="D85" t="str">
            <v>-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Tulcea, dosarul instalatiei electrice de utilizare intocmit de catre o unitate atestata de ANRE. SC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22 panouri avand puterea nominala de 375 Wp, insumand o putere de 8,25 kW,  racordate la retea prin intermediul unui invertor de 8 kW. Prezentul  Aviz Tehnic de Racordare nr. 11767573 /18.10.2022  inlocuieste avizul tehnic de racordare/ certificatul de racordare emis anterior (CER nr.   RO002E240788069 / 1 din 24/06/2014 ), care isi inceteaza aplicabilitatea in conditiile in care se realizeaza lucrarile prevazute, PVR si PIF.</v>
          </cell>
          <cell r="E85" t="str">
            <v>PTZ 64 L 11505 ELENA DOAMNEI</v>
          </cell>
          <cell r="F85" t="str">
            <v>ION GRIGORE</v>
          </cell>
          <cell r="G85" t="str">
            <v>Locuinta+CEF</v>
          </cell>
          <cell r="H85" t="str">
            <v>TULCEA</v>
          </cell>
          <cell r="I85">
            <v>82500</v>
          </cell>
          <cell r="J85" t="str">
            <v>0,4</v>
          </cell>
          <cell r="K85" t="str">
            <v>-</v>
          </cell>
          <cell r="L85" t="str">
            <v>Contract racordare semnat/asteapta plata factura</v>
          </cell>
          <cell r="M85" t="str">
            <v>Fotovoltaic</v>
          </cell>
          <cell r="N85" t="str">
            <v>18/10/2022</v>
          </cell>
          <cell r="O85" t="str">
            <v>TULCEA</v>
          </cell>
          <cell r="P85" t="str">
            <v>jud. TULCEA, loc. TULCEA, Strada ELENA DOAMNA, nr. 40A</v>
          </cell>
          <cell r="Q85" t="str">
            <v>CR035</v>
          </cell>
          <cell r="R85" t="str">
            <v>25/10/2022</v>
          </cell>
          <cell r="S85">
            <v>7900</v>
          </cell>
          <cell r="T85"/>
          <cell r="U85"/>
          <cell r="V85"/>
          <cell r="W85"/>
          <cell r="X85" t="str">
            <v>380,00</v>
          </cell>
          <cell r="Y85">
            <v>22</v>
          </cell>
          <cell r="Z85">
            <v>1</v>
          </cell>
          <cell r="AA85">
            <v>8250</v>
          </cell>
          <cell r="AB85" t="str">
            <v>0,3750</v>
          </cell>
          <cell r="AC85">
            <v>82500</v>
          </cell>
          <cell r="AD85"/>
          <cell r="AE85" t="str">
            <v>Costul mediu pentru realizarea unui bransament trifazat aerian din LEA 0 ,4 kV este de 1460 lei. Bransamentul monofazic existent se va inlocui cu bransament trifazic nou, ce se va alimenta din LEA 0,4 kV, din stalp de racord tip SE 4 existent, cu cablu de joasa tensiune tetrapolar cu elice vizibila fascicul portant de 4x16 mmp, in lungime de 10 m, pana intr-un BMPT, ce se va amplasa pe stalpul de racord. BMPT-ul va fi prevazut cu intrerupator de 16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BMPT, realizata subteran, se vor obtine toate acordurile necesare traversarii proprietatilor, in nume propriu si acestea se vor atasa dosarului de instalatie interioara.</v>
          </cell>
          <cell r="AF85" t="str">
            <v>&lt;![CDATA[-]]&gt;</v>
          </cell>
          <cell r="AG85" t="str">
            <v>Badea Valentin</v>
          </cell>
        </row>
        <row r="86">
          <cell r="A86" t="str">
            <v>12356488</v>
          </cell>
          <cell r="B86"/>
          <cell r="C86" t="str">
            <v>Prosumatori &lt;= 400 kW cu emitere ATR</v>
          </cell>
          <cell r="D86"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18  panouri de 560  Wp ce insumeaza puterea instalata de  10,08  kW cu  1  invertor de 6  kW si  1  invertor de 3  kW Prezentul Avizul Tehnic de Racordare nr. 12356488 din data de 19.10.2022 inlocuieste Avizul Tehnic de Racordare pentru care a fost emis certificatul de racordare  RO002E212240930 / 1 din data de 27.06.2014  ( in conditiile in care se realizeaza lucrarile prevazute, PVR si PIF ). Adresa de transmitere a dosarului de instalatii de utilizare. este dosareinteriorconstanta@e-distributie.com  </v>
          </cell>
          <cell r="E86" t="str">
            <v>PTA 1614</v>
          </cell>
          <cell r="F86" t="str">
            <v>POPIUC DORU</v>
          </cell>
          <cell r="G86" t="str">
            <v>LOCUINTA + CEF</v>
          </cell>
          <cell r="H86" t="str">
            <v>CONSTANTA</v>
          </cell>
          <cell r="I86">
            <v>67200</v>
          </cell>
          <cell r="J86" t="str">
            <v>0,4</v>
          </cell>
          <cell r="K86" t="str">
            <v>-</v>
          </cell>
          <cell r="L86" t="str">
            <v>Instalatie racordare executata. Asteapta validare dosar instala</v>
          </cell>
          <cell r="M86" t="str">
            <v>Fotovoltaic</v>
          </cell>
          <cell r="N86" t="str">
            <v>19/10/2022</v>
          </cell>
          <cell r="O86" t="str">
            <v>NAVODARI</v>
          </cell>
          <cell r="P86" t="str">
            <v>jud. CONSTANTA, loc. NAVODARI, Strada BRADULUI, nr. 36</v>
          </cell>
          <cell r="Q86" t="str">
            <v>PV010</v>
          </cell>
          <cell r="R86" t="str">
            <v>31/10/2022</v>
          </cell>
          <cell r="S86">
            <v>8819</v>
          </cell>
          <cell r="T86"/>
          <cell r="U86"/>
          <cell r="V86"/>
          <cell r="W86"/>
          <cell r="X86" t="str">
            <v>230,00</v>
          </cell>
          <cell r="Y86">
            <v>12</v>
          </cell>
          <cell r="Z86">
            <v>1</v>
          </cell>
          <cell r="AA86">
            <v>6720</v>
          </cell>
          <cell r="AB86" t="str">
            <v>0,5600</v>
          </cell>
          <cell r="AC86">
            <v>67200</v>
          </cell>
          <cell r="AD86"/>
          <cell r="AE86"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86" t="str">
            <v>&lt;![CDATA[-]]&gt;</v>
          </cell>
          <cell r="AG86" t="str">
            <v>Neculcea Liviu</v>
          </cell>
        </row>
        <row r="87">
          <cell r="A87" t="str">
            <v>12356488</v>
          </cell>
          <cell r="B87"/>
          <cell r="C87" t="str">
            <v>Prosumatori &lt;= 400 kW cu emitere ATR</v>
          </cell>
          <cell r="D87"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18  panouri de 560  Wp ce insumeaza puterea instalata de  10,08  kW cu  1  invertor de 6  kW si  1  invertor de 3  kW Prezentul Avizul Tehnic de Racordare nr. 12356488 din data de 19.10.2022 inlocuieste Avizul Tehnic de Racordare pentru care a fost emis certificatul de racordare  RO002E212240930 / 1 din data de 27.06.2014  ( in conditiile in care se realizeaza lucrarile prevazute, PVR si PIF ). Adresa de transmitere a dosarului de instalatii de utilizare. este dosareinteriorconstanta@e-distributie.com  </v>
          </cell>
          <cell r="E87" t="str">
            <v>PTA 1614</v>
          </cell>
          <cell r="F87" t="str">
            <v>POPIUC DORU</v>
          </cell>
          <cell r="G87" t="str">
            <v>LOCUINTA + CEF</v>
          </cell>
          <cell r="H87" t="str">
            <v>CONSTANTA</v>
          </cell>
          <cell r="I87">
            <v>33600</v>
          </cell>
          <cell r="J87" t="str">
            <v>0,4</v>
          </cell>
          <cell r="K87" t="str">
            <v>-</v>
          </cell>
          <cell r="L87" t="str">
            <v>Instalatie racordare executata. Asteapta validare dosar instala</v>
          </cell>
          <cell r="M87" t="str">
            <v>Fotovoltaic</v>
          </cell>
          <cell r="N87" t="str">
            <v>19/10/2022</v>
          </cell>
          <cell r="O87" t="str">
            <v>NAVODARI</v>
          </cell>
          <cell r="P87" t="str">
            <v>jud. CONSTANTA, loc. NAVODARI, Strada BRADULUI, nr. 36</v>
          </cell>
          <cell r="Q87" t="str">
            <v>PV010</v>
          </cell>
          <cell r="R87" t="str">
            <v>31/10/2022</v>
          </cell>
          <cell r="S87">
            <v>8819</v>
          </cell>
          <cell r="T87"/>
          <cell r="U87"/>
          <cell r="V87"/>
          <cell r="W87"/>
          <cell r="X87" t="str">
            <v>230,00</v>
          </cell>
          <cell r="Y87">
            <v>6</v>
          </cell>
          <cell r="Z87">
            <v>1</v>
          </cell>
          <cell r="AA87">
            <v>3360</v>
          </cell>
          <cell r="AB87" t="str">
            <v>0,5600</v>
          </cell>
          <cell r="AC87">
            <v>33600</v>
          </cell>
          <cell r="AD87"/>
          <cell r="AE87"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87" t="str">
            <v>&lt;![CDATA[-]]&gt;</v>
          </cell>
          <cell r="AG87" t="str">
            <v>Neculcea Liviu</v>
          </cell>
        </row>
        <row r="88">
          <cell r="A88" t="str">
            <v>12356917</v>
          </cell>
          <cell r="B88"/>
          <cell r="C88" t="str">
            <v>Prosumatori &lt;= 400 kW cu emitere ATR</v>
          </cell>
          <cell r="D88"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74  panouri de 405  Wp ce insumeaza puterea instalata de  29,97  kW si 1 invertor de 30  kW. Prezentul Avizul Tehnic de Racordare nr. 12356917 din data de 19.10.2022 inlocuieste Avizul Tehnic de Racordare pentru care a fost emis certificatul de racordare  RO002E213561049 /1 din data de 15.05.2020 ( in conditiile in care se realizeaza lucrarile prevazute, PVR si PIF ). Adresa de transmitere a dosarului de instalatii de utilizare. este dosareinteriorconstanta@e-distributie.com  </v>
          </cell>
          <cell r="E88" t="str">
            <v>PTA5 COBADIN L6302</v>
          </cell>
          <cell r="F88" t="str">
            <v>BEST PRICE MAGAZIN SRL</v>
          </cell>
          <cell r="G88" t="str">
            <v>CENTRALA FOTOVOLTAICA 30KW</v>
          </cell>
          <cell r="H88" t="str">
            <v>CONSTANTA</v>
          </cell>
          <cell r="I88">
            <v>299700</v>
          </cell>
          <cell r="J88" t="str">
            <v>0,4</v>
          </cell>
          <cell r="K88" t="str">
            <v>-</v>
          </cell>
          <cell r="L88" t="str">
            <v>ATR emis - Asteapta cerere Contract Racordare</v>
          </cell>
          <cell r="M88" t="str">
            <v>Fotovoltaic</v>
          </cell>
          <cell r="N88" t="str">
            <v>19/10/2022</v>
          </cell>
          <cell r="O88" t="str">
            <v>COBADIN</v>
          </cell>
          <cell r="P88" t="str">
            <v>jud. CONSTANTA, loc. COBADIN, Strada TOPORASILOR, nr. 2</v>
          </cell>
          <cell r="Q88" t="str">
            <v>AT030</v>
          </cell>
          <cell r="R88"/>
          <cell r="S88">
            <v>29351</v>
          </cell>
          <cell r="T88"/>
          <cell r="U88"/>
          <cell r="V88"/>
          <cell r="W88"/>
          <cell r="X88" t="str">
            <v>400,00</v>
          </cell>
          <cell r="Y88">
            <v>74</v>
          </cell>
          <cell r="Z88">
            <v>1</v>
          </cell>
          <cell r="AA88">
            <v>29970</v>
          </cell>
          <cell r="AB88" t="str">
            <v>0,4050</v>
          </cell>
          <cell r="AC88">
            <v>299700</v>
          </cell>
          <cell r="AD88"/>
          <cell r="AE88" t="str">
            <v>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88" t="str">
            <v>&lt;![CDATA[-]]&gt;</v>
          </cell>
          <cell r="AG88" t="str">
            <v>Neculcea Liviu</v>
          </cell>
        </row>
        <row r="89">
          <cell r="A89" t="str">
            <v>11898098</v>
          </cell>
          <cell r="B89">
            <v>1000000</v>
          </cell>
          <cell r="C89" t="str">
            <v>Prosumatori &lt;= 400 kW cu emitere ATR</v>
          </cell>
          <cell r="D89"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dosareinteriorconstanta@e-distributie.com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Instalatia fotovoltaica se realizeaza dupa cum urmeaza: - 148 panouri avand puterea maxima de 405 Wp, insumand o putere de 59,94 kW,  racordate la retea prin intermediul a doua invertoare de 30 kW. Putere maxima absorbita (kW) - 60,011 Capacitate baterii de acumulatoare (Ah)-200 Prezentul  Aviz Tehnic de Racordare nr. 11898098/19.10.2022  inlocuieste avizul tehnic de racordare emis anterior, care isi inceteaza aplicabilitatea in conditiile in care se realizeaza lucrarile prevazute, PVR si PIF.</v>
          </cell>
          <cell r="E89" t="str">
            <v>PT 1347 COGEALAC</v>
          </cell>
          <cell r="F89" t="str">
            <v>DUANEC HORECASRL</v>
          </cell>
          <cell r="G89" t="str">
            <v>prosumator</v>
          </cell>
          <cell r="H89" t="str">
            <v>CONSTANTA</v>
          </cell>
          <cell r="I89">
            <v>299700</v>
          </cell>
          <cell r="J89" t="str">
            <v>0,4</v>
          </cell>
          <cell r="K89" t="str">
            <v>-</v>
          </cell>
          <cell r="L89" t="str">
            <v>ATR emis - Asteapta cerere Contract Racordare</v>
          </cell>
          <cell r="M89" t="str">
            <v>Fotovoltaic</v>
          </cell>
          <cell r="N89" t="str">
            <v>19/10/2022</v>
          </cell>
          <cell r="O89" t="str">
            <v>COGEALAC</v>
          </cell>
          <cell r="P89" t="str">
            <v>jud. CONSTANTA, loc. COGEALAC, Strada MARE, nr. 76</v>
          </cell>
          <cell r="Q89" t="str">
            <v>AT030</v>
          </cell>
          <cell r="R89"/>
          <cell r="S89">
            <v>58730</v>
          </cell>
          <cell r="T89"/>
          <cell r="U89"/>
          <cell r="V89"/>
          <cell r="W89"/>
          <cell r="X89" t="str">
            <v>400,00</v>
          </cell>
          <cell r="Y89">
            <v>74</v>
          </cell>
          <cell r="Z89">
            <v>1</v>
          </cell>
          <cell r="AA89">
            <v>29970</v>
          </cell>
          <cell r="AB89" t="str">
            <v>0,4050</v>
          </cell>
          <cell r="AC89">
            <v>299700</v>
          </cell>
          <cell r="AD89"/>
          <cell r="AE89" t="str">
            <v>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89" t="str">
            <v>&lt;![CDATA[-]]&gt;</v>
          </cell>
          <cell r="AG89" t="str">
            <v>Filip Felicia</v>
          </cell>
        </row>
        <row r="90">
          <cell r="A90" t="str">
            <v>11898098</v>
          </cell>
          <cell r="B90">
            <v>1000000</v>
          </cell>
          <cell r="C90" t="str">
            <v>Prosumatori &lt;= 400 kW cu emitere ATR</v>
          </cell>
          <cell r="D9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dosareinteriorconstanta@e-distributie.com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Instalatia fotovoltaica se realizeaza dupa cum urmeaza: - 148 panouri avand puterea maxima de 405 Wp, insumand o putere de 59,94 kW,  racordate la retea prin intermediul a doua invertoare de 30 kW. Putere maxima absorbita (kW) - 60,011 Capacitate baterii de acumulatoare (Ah)-200 Prezentul  Aviz Tehnic de Racordare nr. 11898098/19.10.2022  inlocuieste avizul tehnic de racordare emis anterior, care isi inceteaza aplicabilitatea in conditiile in care se realizeaza lucrarile prevazute, PVR si PIF.</v>
          </cell>
          <cell r="E90" t="str">
            <v>PT 1347 COGEALAC</v>
          </cell>
          <cell r="F90" t="str">
            <v>DUANEC HORECASRL</v>
          </cell>
          <cell r="G90" t="str">
            <v>prosumator</v>
          </cell>
          <cell r="H90" t="str">
            <v>CONSTANTA</v>
          </cell>
          <cell r="I90">
            <v>299700</v>
          </cell>
          <cell r="J90" t="str">
            <v>0,4</v>
          </cell>
          <cell r="K90" t="str">
            <v>-</v>
          </cell>
          <cell r="L90" t="str">
            <v>ATR emis - Asteapta cerere Contract Racordare</v>
          </cell>
          <cell r="M90" t="str">
            <v>Fotovoltaic</v>
          </cell>
          <cell r="N90" t="str">
            <v>19/10/2022</v>
          </cell>
          <cell r="O90" t="str">
            <v>COGEALAC</v>
          </cell>
          <cell r="P90" t="str">
            <v>jud. CONSTANTA, loc. COGEALAC, Strada MARE, nr. 76</v>
          </cell>
          <cell r="Q90" t="str">
            <v>AT030</v>
          </cell>
          <cell r="R90"/>
          <cell r="S90">
            <v>58730</v>
          </cell>
          <cell r="T90"/>
          <cell r="U90"/>
          <cell r="V90"/>
          <cell r="W90"/>
          <cell r="X90" t="str">
            <v>400,00</v>
          </cell>
          <cell r="Y90">
            <v>74</v>
          </cell>
          <cell r="Z90">
            <v>1</v>
          </cell>
          <cell r="AA90">
            <v>29970</v>
          </cell>
          <cell r="AB90" t="str">
            <v>0,4050</v>
          </cell>
          <cell r="AC90">
            <v>299700</v>
          </cell>
          <cell r="AD90"/>
          <cell r="AE90" t="str">
            <v>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90" t="str">
            <v>&lt;![CDATA[-]]&gt;</v>
          </cell>
          <cell r="AG90" t="str">
            <v>Filip Felicia</v>
          </cell>
        </row>
        <row r="91">
          <cell r="A91" t="str">
            <v>11371998</v>
          </cell>
          <cell r="B91"/>
          <cell r="C91" t="str">
            <v>Prosumatori &lt;= 400 kW cu emitere ATR</v>
          </cell>
          <cell r="D91"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9  panouri de 405  Wp ce insumeaza puterea instalata de  3,645  kW si 1 invertor de 5  kW. Prezentul Avizul Tehnic de Racordare nr. 11371998 din data de 19.10.2022 inlocuieste Avizul Tehnic de Racordare pentru care a fost emis certificatul de racordare  RO002E211659089/1 din data de 27.06.2014  ( in conditiile in care se realizeaza lucrarile prevazute, PVR si PIF ). Adresa de transmitere a dosarului de instalatii de utilizare. este dosareinteriorconstanta@e-distributie.com  </v>
          </cell>
          <cell r="E91" t="str">
            <v>PTS 303 H. VENUS EFORIE NORD</v>
          </cell>
          <cell r="F91" t="str">
            <v>IONELA LOKMAN</v>
          </cell>
          <cell r="G91" t="str">
            <v>Locuinta+CEF</v>
          </cell>
          <cell r="H91" t="str">
            <v>CONSTANTA</v>
          </cell>
          <cell r="I91">
            <v>36450</v>
          </cell>
          <cell r="J91" t="str">
            <v>0,4</v>
          </cell>
          <cell r="K91" t="str">
            <v>-</v>
          </cell>
          <cell r="L91" t="str">
            <v>Instalatie racordare executata. Asteapta validare dosar instala</v>
          </cell>
          <cell r="M91" t="str">
            <v>Fotovoltaic</v>
          </cell>
          <cell r="N91" t="str">
            <v>19/10/2022</v>
          </cell>
          <cell r="O91" t="str">
            <v>EFORIE NORD</v>
          </cell>
          <cell r="P91" t="str">
            <v>jud. CONSTANTA, loc. EFORIE NORD, Strada NICOLAE BALCESCU, nr. 3</v>
          </cell>
          <cell r="Q91" t="str">
            <v>PV010</v>
          </cell>
          <cell r="R91" t="str">
            <v>20/10/2022</v>
          </cell>
          <cell r="S91">
            <v>3522</v>
          </cell>
          <cell r="T91"/>
          <cell r="U91"/>
          <cell r="V91"/>
          <cell r="W91"/>
          <cell r="X91" t="str">
            <v>230,00</v>
          </cell>
          <cell r="Y91">
            <v>9</v>
          </cell>
          <cell r="Z91">
            <v>1</v>
          </cell>
          <cell r="AA91">
            <v>3645</v>
          </cell>
          <cell r="AB91" t="str">
            <v>0,4050</v>
          </cell>
          <cell r="AC91">
            <v>36450</v>
          </cell>
          <cell r="AD91"/>
          <cell r="AE91" t="str">
            <v>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91" t="str">
            <v>&lt;![CDATA[-]]&gt;</v>
          </cell>
          <cell r="AG91" t="str">
            <v>Neculcea Liviu</v>
          </cell>
        </row>
        <row r="92">
          <cell r="A92" t="str">
            <v>12520801</v>
          </cell>
          <cell r="B92"/>
          <cell r="C92" t="str">
            <v>Prosumatori &lt;= 400 kW cu emitere ATR</v>
          </cell>
          <cell r="D92"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Tulcea,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dosareinteriortulcea@e-distributie.com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- 21 panouri avand puterea maxima de 340 Wp, insumand o putere de 7,14 kW,  racordate la retea prin intermediul unui invertor de 8,2kW; Putere maxima absorbita (kW) -8,250 Prezentul  Aviz Tehnic de Racordare nr. 12520801/20.10.2022  inlocuieste avizul tehnic de racordare emis anterior, care isi inceteaza aplicabilitatea in conditiile in care se realizeaza lucrarile prevazute, PVR si PIF.</v>
          </cell>
          <cell r="E92" t="str">
            <v>PTA 162 IAZURILE L 10000</v>
          </cell>
          <cell r="F92" t="str">
            <v>PAUL BARBU</v>
          </cell>
          <cell r="G92" t="str">
            <v>Locuinta+CEF</v>
          </cell>
          <cell r="H92" t="str">
            <v>TULCEA</v>
          </cell>
          <cell r="I92">
            <v>71400</v>
          </cell>
          <cell r="J92" t="str">
            <v>0,23</v>
          </cell>
          <cell r="K92" t="str">
            <v>-</v>
          </cell>
          <cell r="L92" t="str">
            <v>ATR emis - Asteapta cerere Contract Racordare</v>
          </cell>
          <cell r="M92" t="str">
            <v>Fotovoltaic</v>
          </cell>
          <cell r="N92" t="str">
            <v>20/10/2022</v>
          </cell>
          <cell r="O92" t="str">
            <v>AGIGHIOL</v>
          </cell>
          <cell r="P92" t="str">
            <v>jud. TULCEA, loc. AGIGHIOL, Strada TULCEII, nr. 33BIS</v>
          </cell>
          <cell r="Q92" t="str">
            <v>AT030</v>
          </cell>
          <cell r="R92"/>
          <cell r="S92">
            <v>6947</v>
          </cell>
          <cell r="T92"/>
          <cell r="U92"/>
          <cell r="V92"/>
          <cell r="W92"/>
          <cell r="X92" t="str">
            <v>230,00</v>
          </cell>
          <cell r="Y92">
            <v>21</v>
          </cell>
          <cell r="Z92">
            <v>1</v>
          </cell>
          <cell r="AA92">
            <v>7140</v>
          </cell>
          <cell r="AB92" t="str">
            <v>0,3400</v>
          </cell>
          <cell r="AC92">
            <v>71400</v>
          </cell>
          <cell r="AD92"/>
          <cell r="AE92" t="str">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cell r="AF92" t="str">
            <v>&lt;![CDATA[-]]&gt;</v>
          </cell>
          <cell r="AG92" t="str">
            <v>Hortu Laura</v>
          </cell>
        </row>
        <row r="93">
          <cell r="A93" t="str">
            <v>12354673</v>
          </cell>
          <cell r="B93" t="str">
            <v>0,0000</v>
          </cell>
          <cell r="C93" t="str">
            <v>Prosumatori &lt;= 400 kW cu emitere ATR</v>
          </cell>
          <cell r="D9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38  panouri de 3 75  Wp ce insumeaza puterea instalata de  14,25  kW si 1 invertor de 20 kW. Prezentul Avizul Tehnic de Racordare nr. 12354673 din data de 21.10.2022  inlocuieste Avizul Tehnic de Racordare pentru care a fost emis certificatul de racordare  RO002E212431729 /1 din data de 28.06.2014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93" t="str">
            <v>PT 80 SAT PALAZU MARE</v>
          </cell>
          <cell r="F93" t="str">
            <v>CACIULOIU ANDREEA CRISTINA</v>
          </cell>
          <cell r="G93" t="str">
            <v>Locuinta personala</v>
          </cell>
          <cell r="H93" t="str">
            <v>CONSTANTA</v>
          </cell>
          <cell r="I93">
            <v>5415000</v>
          </cell>
          <cell r="J93" t="str">
            <v>0,4</v>
          </cell>
          <cell r="K93" t="str">
            <v>-</v>
          </cell>
          <cell r="L93" t="str">
            <v>ATR emis - Asteapta plata emitere ATR</v>
          </cell>
          <cell r="M93" t="str">
            <v>Fotovoltaic</v>
          </cell>
          <cell r="N93" t="str">
            <v>21/10/2022</v>
          </cell>
          <cell r="O93" t="str">
            <v>PALAZU MARE</v>
          </cell>
          <cell r="P93" t="str">
            <v>jud. CONSTANTA, loc. PALAZU MARE, Strada TINERETULUI, nr. 1</v>
          </cell>
          <cell r="Q93" t="str">
            <v>AT020</v>
          </cell>
          <cell r="R93"/>
          <cell r="S93">
            <v>14250</v>
          </cell>
          <cell r="T93"/>
          <cell r="U93"/>
          <cell r="V93"/>
          <cell r="W93"/>
          <cell r="X93" t="str">
            <v>400,00</v>
          </cell>
          <cell r="Y93">
            <v>38</v>
          </cell>
          <cell r="Z93">
            <v>1</v>
          </cell>
          <cell r="AA93">
            <v>14250</v>
          </cell>
          <cell r="AB93">
            <v>142500</v>
          </cell>
          <cell r="AC93">
            <v>142500</v>
          </cell>
          <cell r="AD93"/>
          <cell r="AE93"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Bucuresti.-Pentru instalatia de dupa BMPT, realizata subteran, se vor obtine toate acordurile necesare traversarii proprietatilor in nume propriu si acestea se vor atasa dosarului de instalatie interioara.</v>
          </cell>
          <cell r="AF93" t="str">
            <v>&lt;![CDATA[-]]&gt;</v>
          </cell>
          <cell r="AG93" t="str">
            <v>Neculcea Liviu</v>
          </cell>
        </row>
        <row r="94">
          <cell r="A94" t="str">
            <v>12361381</v>
          </cell>
          <cell r="B94" t="str">
            <v>0,0000</v>
          </cell>
          <cell r="C94" t="str">
            <v>Prosumatori &lt;= 400 kW cu emitere ATR</v>
          </cell>
          <cell r="D94"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14  panouri de 375  Wp ce insumeaza puterea instalata de  5,25  kW si 1 invertor de 5  kW. Prezentul Avizul Tehnic de Racordare nr. 12361381 din data de 21.10.2022 inlocuieste Avizul Tehnic de Racordare pentru care a fost emis certificatul de racordare  RO002E212993777 /1 din data de 28.06.2014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94" t="str">
            <v>PTA 155</v>
          </cell>
          <cell r="F94" t="str">
            <v>COSTEA DANIEL</v>
          </cell>
          <cell r="G94" t="str">
            <v>Locuinta + CEF Prosumator</v>
          </cell>
          <cell r="H94" t="str">
            <v>CONSTANTA</v>
          </cell>
          <cell r="I94">
            <v>52500</v>
          </cell>
          <cell r="J94" t="str">
            <v>0,4</v>
          </cell>
          <cell r="K94" t="str">
            <v>-</v>
          </cell>
          <cell r="L94" t="str">
            <v>Cerere in lucru</v>
          </cell>
          <cell r="M94" t="str">
            <v>Fotovoltaic</v>
          </cell>
          <cell r="N94" t="str">
            <v>21/10/2022</v>
          </cell>
          <cell r="O94" t="str">
            <v>MURFATLAR</v>
          </cell>
          <cell r="P94" t="str">
            <v>jud. CONSTANTA, loc. MURFATLAR, Strada ALEXANDRU IOAN CUZA, nr. 35A/LOT 2</v>
          </cell>
          <cell r="Q94" t="str">
            <v>AC020</v>
          </cell>
          <cell r="R94" t="str">
            <v>26/10/2022</v>
          </cell>
          <cell r="S94">
            <v>4899</v>
          </cell>
          <cell r="T94"/>
          <cell r="U94"/>
          <cell r="V94"/>
          <cell r="W94"/>
          <cell r="X94" t="str">
            <v>230,00</v>
          </cell>
          <cell r="Y94">
            <v>14</v>
          </cell>
          <cell r="Z94">
            <v>1</v>
          </cell>
          <cell r="AA94">
            <v>5250</v>
          </cell>
          <cell r="AB94" t="str">
            <v>0,3750</v>
          </cell>
          <cell r="AC94">
            <v>52500</v>
          </cell>
          <cell r="AD94" t="str">
            <v>-</v>
          </cell>
          <cell r="AE94" t="str">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94" t="str">
            <v>&lt;![CDATA[-]]&gt;</v>
          </cell>
          <cell r="AG94" t="str">
            <v>Neculcea Liviu</v>
          </cell>
        </row>
        <row r="95">
          <cell r="A95" t="str">
            <v>12150546</v>
          </cell>
          <cell r="B95"/>
          <cell r="C95" t="str">
            <v>Prosumatori &lt;= 400 kW cu emitere ATR</v>
          </cell>
          <cell r="D95"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Instalatia fotovoltaica se realizeaza dupa cum urmeaza: - 16 panouri avand puterea maxima de 375 Wp, insumand o putere de 6 kW,  racordate la retea prin intermediul unui invertor de 6 kW;</v>
          </cell>
          <cell r="E95" t="str">
            <v>PT 642 STR MORII</v>
          </cell>
          <cell r="F95" t="str">
            <v>VLAD-ALEXANDRU MORAR</v>
          </cell>
          <cell r="G95" t="str">
            <v>LOCUINTA+CEF- Anexa 1</v>
          </cell>
          <cell r="H95" t="str">
            <v>CONSTANTA</v>
          </cell>
          <cell r="I95">
            <v>60000</v>
          </cell>
          <cell r="J95" t="str">
            <v>0,4</v>
          </cell>
          <cell r="K95" t="str">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L95" t="str">
            <v>Instalatie racordare executata. Asteapta validare dosar instala</v>
          </cell>
          <cell r="M95" t="str">
            <v>Fotovoltaic</v>
          </cell>
          <cell r="N95" t="str">
            <v>21/10/2022</v>
          </cell>
          <cell r="O95" t="str">
            <v>CUMPANA</v>
          </cell>
          <cell r="P95" t="str">
            <v>jud. CONSTANTA, loc. CUMPANA, Strada DALIEI, nr. 33</v>
          </cell>
          <cell r="Q95" t="str">
            <v>PV010</v>
          </cell>
          <cell r="R95" t="str">
            <v>25/10/2022</v>
          </cell>
          <cell r="S95">
            <v>5879</v>
          </cell>
          <cell r="T95"/>
          <cell r="U95"/>
          <cell r="V95"/>
          <cell r="W95"/>
          <cell r="X95" t="str">
            <v>230,00</v>
          </cell>
          <cell r="Y95">
            <v>16</v>
          </cell>
          <cell r="Z95">
            <v>1</v>
          </cell>
          <cell r="AA95">
            <v>6000</v>
          </cell>
          <cell r="AB95" t="str">
            <v>0,3750</v>
          </cell>
          <cell r="AC95">
            <v>60000</v>
          </cell>
          <cell r="AD95"/>
          <cell r="AE95" t="str">
            <v>-</v>
          </cell>
          <cell r="AF95" t="str">
            <v>&lt;![CDATA[Se mentine alimentarea ex. Se va inlocui contorul electronic monofazat cu un contor electronic monofazat tip SmartMeter bidirectional CERM1. Se vor respecta conditiile tehnice cf Ord ANRE 228/2018. Se vor realiza lucrari pe palierul instalatiei</v>
          </cell>
          <cell r="AG95" t="str">
            <v>Cristache Ioana Cristina</v>
          </cell>
        </row>
        <row r="96">
          <cell r="A96" t="str">
            <v>12024906</v>
          </cell>
          <cell r="B96"/>
          <cell r="C96" t="str">
            <v>Prosumatori &lt;= 400 kW cu emitere ATR</v>
          </cell>
          <cell r="D9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Slobozia, dosarul instalatiei electrice de utilizare intocmit de catre o unitate atestata de ANRE. SC E-Distributie Dobrogea SA va realiza racordarea  locului de consum doar dupa depunerea dosarului instalatiei electrice de utilizare la UO MT JT Slobozia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39 panouri avand puterea nominala de 585 Wp, insumand o putere de 22,815 kW,  racordate la retea prin intermediul unui invertor de 25 kW . Prezentul  Aviz Tehnic de Racordare nr. 12024906/21.10.2022  inlocuieste avizul tehnic de racordare/ certificatul de racordare emis anterior (CER nr.   RO002E231097401 / 1 din 08/09/2015???????), care isi inceteaza aplicabilitatea in conditiile in care se realizeaza lucrarile prevazute, PVR si PIF.</v>
          </cell>
          <cell r="E96" t="str">
            <v>PTA-8092-ORAS</v>
          </cell>
          <cell r="F96" t="str">
            <v>MARCEL MACELARU</v>
          </cell>
          <cell r="G96" t="str">
            <v>Locuinta+CEF</v>
          </cell>
          <cell r="H96" t="str">
            <v>IALOMITA</v>
          </cell>
          <cell r="I96">
            <v>228150</v>
          </cell>
          <cell r="J96" t="str">
            <v>0,4</v>
          </cell>
          <cell r="K96" t="str">
            <v>-</v>
          </cell>
          <cell r="L96" t="str">
            <v>ATR emis - Asteapta cerere Contract Racordare</v>
          </cell>
          <cell r="M96" t="str">
            <v>Fotovoltaic</v>
          </cell>
          <cell r="N96" t="str">
            <v>21/10/2022</v>
          </cell>
          <cell r="O96" t="str">
            <v>SLOBOZIA</v>
          </cell>
          <cell r="P96" t="str">
            <v>jud. IALOMITA, loc. SLOBOZIA, Strada VIITOR, nr. 6C</v>
          </cell>
          <cell r="Q96" t="str">
            <v>AT030</v>
          </cell>
          <cell r="R96"/>
          <cell r="S96">
            <v>22356</v>
          </cell>
          <cell r="T96"/>
          <cell r="U96"/>
          <cell r="V96"/>
          <cell r="W96"/>
          <cell r="X96" t="str">
            <v>380,00</v>
          </cell>
          <cell r="Y96">
            <v>39</v>
          </cell>
          <cell r="Z96">
            <v>1</v>
          </cell>
          <cell r="AA96">
            <v>22815</v>
          </cell>
          <cell r="AB96" t="str">
            <v>0,5850</v>
          </cell>
          <cell r="AC96">
            <v>228150</v>
          </cell>
          <cell r="AD96"/>
          <cell r="AE96" t="str">
            <v>Alimentarea cu energie electrica a obiectivului se va face din LEA jt aferenta PTA 8092 prin bransament aerian trifazat existent din cablu jt TYIR 3x16+25mmp cu lungimea de 48m, cu stalp de bransament SE4 existent. Este necesara inlocuire BMPT32A existent cu BMPT63A nou echipat conform FT 124_ MAT ed.4,pus la dispozitie de EDD,pe zidul exterior al locuintei. Masurarea energiei se va face prin inlocuire contor trifazat existent cu contor electronic trifazat in montaj direct (smartmeter) CERT 1 nou ce se va monta in nou BMPT. Lucrari conexe: Prin grija beneficiarului cu o unitate atestata de ANRE se va monta priza de impamantare cu R&lt;4ohmi. Se va poza coloana trifazata de la noul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 instalatie sub tensiune) si a unui DPST (pentru protectia la supratensiuni).</v>
          </cell>
          <cell r="AF96" t="str">
            <v>&lt;![CDATA[-]]&gt;</v>
          </cell>
          <cell r="AG96" t="str">
            <v>Badea Valentin</v>
          </cell>
        </row>
        <row r="97">
          <cell r="A97" t="str">
            <v>11444106</v>
          </cell>
          <cell r="B97"/>
          <cell r="C97" t="str">
            <v>Prosumatori &lt;= 400 kW cu emitere ATR</v>
          </cell>
          <cell r="D9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18 panouri avand puterea nominala de 450 Wp, insumand o putere de 8,1 kW,  racordate la retea prin intermediul unui invertor de 8 kW . Prezentul  Aviz Tehnic de Racordare nr. 11444106 /21.10.2022  inlocuieste avizul tehnic de racordare/ certificatul de racordare emis anterior (CER nr.   RO002E212945819 / 3 din 30/08/2022 ), care isi inceteaza aplicabilitatea in conditiile in care se realizeaza lucrarile prevazute, PVR si PIF.</v>
          </cell>
          <cell r="E97" t="str">
            <v>PTA 1199 POIANA</v>
          </cell>
          <cell r="F97" t="str">
            <v>FLORIAN HRISTU</v>
          </cell>
          <cell r="G97" t="str">
            <v>Locuinta+CEF</v>
          </cell>
          <cell r="H97" t="str">
            <v>CONSTANTA</v>
          </cell>
          <cell r="I97">
            <v>81000</v>
          </cell>
          <cell r="J97" t="str">
            <v>0,4</v>
          </cell>
          <cell r="K97" t="str">
            <v>-</v>
          </cell>
          <cell r="L97" t="str">
            <v>ATR emis - Asteapta cerere Contract Racordare</v>
          </cell>
          <cell r="M97" t="str">
            <v>Fotovoltaic</v>
          </cell>
          <cell r="N97" t="str">
            <v>21/10/2022</v>
          </cell>
          <cell r="O97" t="str">
            <v>POIANA</v>
          </cell>
          <cell r="P97" t="str">
            <v>jud. CONSTANTA, loc. POIANA, Strada ALBATROS, nr. 2C Bis</v>
          </cell>
          <cell r="Q97" t="str">
            <v>AT030</v>
          </cell>
          <cell r="R97"/>
          <cell r="S97">
            <v>7839</v>
          </cell>
          <cell r="T97"/>
          <cell r="U97"/>
          <cell r="V97"/>
          <cell r="W97"/>
          <cell r="X97" t="str">
            <v>400,00</v>
          </cell>
          <cell r="Y97">
            <v>18</v>
          </cell>
          <cell r="Z97">
            <v>1</v>
          </cell>
          <cell r="AA97">
            <v>8100</v>
          </cell>
          <cell r="AB97" t="str">
            <v>0,4500</v>
          </cell>
          <cell r="AC97">
            <v>81000</v>
          </cell>
          <cell r="AD97"/>
          <cell r="AE97" t="str">
            <v>Se mentine alimentarea existent.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97" t="str">
            <v>&lt;![CDATA[-]]&gt;</v>
          </cell>
          <cell r="AG97" t="str">
            <v>Badea Valentin</v>
          </cell>
        </row>
        <row r="98">
          <cell r="A98" t="str">
            <v>12727783</v>
          </cell>
          <cell r="B98"/>
          <cell r="C98" t="str">
            <v>Prosumatori &lt;= 400 kW cu emitere ATR</v>
          </cell>
          <cell r="D98"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Slobozia, dosarul instalatiei electrice de utilizare intocmit de catre o unitate atestata de ANRE. SC E-Distributie Dobrogea SA va realiza racordarea  locului de consum doar dupa depunerea dosarului instalatiei electrice de utilizare la UO MT JT Slobozia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15 panouri avand puterea nominala de 400 Wp, insumand o putere de 6 kW,  racordate la retea prin intermediul unui invertor de 5 kW. Prezentul  Aviz Tehnic de Racordare nr. 12727783/25.10.2022  inlocuieste avizul tehnic de racordare/ certificatul de racordare emis anterior (CER nr.   RO002E230942409 / 2 din 14/10/2022 ), care isi inceteaza aplicabilitatea in conditiile in care se realizeaza lucrarile prevazute, PVR si PIF.</v>
          </cell>
          <cell r="E98" t="str">
            <v>PTA 6232-REZERVA</v>
          </cell>
          <cell r="F98" t="str">
            <v>BURLACU MADALIN-IONUT</v>
          </cell>
          <cell r="G98" t="str">
            <v>LOCUINTA+CEF</v>
          </cell>
          <cell r="H98" t="str">
            <v>IALOMITA</v>
          </cell>
          <cell r="I98">
            <v>60000</v>
          </cell>
          <cell r="J98" t="str">
            <v>0,4</v>
          </cell>
          <cell r="K98" t="str">
            <v>-se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FDCP (inclusiv priza de impamantare) va ramane in gestiunea clientului.</v>
          </cell>
          <cell r="L98" t="str">
            <v>Contract racordare semnat/asteapta plata factura</v>
          </cell>
          <cell r="M98" t="str">
            <v>Fotovoltaic</v>
          </cell>
          <cell r="N98" t="str">
            <v>25/10/2022</v>
          </cell>
          <cell r="O98" t="str">
            <v>FETESTI</v>
          </cell>
          <cell r="P98" t="str">
            <v>jud. IALOMITA, loc. FETESTI, Strada TINERETULUI, nr. 74-76</v>
          </cell>
          <cell r="Q98" t="str">
            <v>CR035</v>
          </cell>
          <cell r="R98">
            <v>44631</v>
          </cell>
          <cell r="S98">
            <v>4899</v>
          </cell>
          <cell r="T98"/>
          <cell r="U98"/>
          <cell r="V98"/>
          <cell r="W98"/>
          <cell r="X98" t="str">
            <v>230,00</v>
          </cell>
          <cell r="Y98">
            <v>15</v>
          </cell>
          <cell r="Z98">
            <v>1</v>
          </cell>
          <cell r="AA98">
            <v>6000</v>
          </cell>
          <cell r="AB98" t="str">
            <v>0,4000</v>
          </cell>
          <cell r="AC98">
            <v>60000</v>
          </cell>
          <cell r="AD98"/>
          <cell r="AE98" t="str">
            <v>-</v>
          </cell>
          <cell r="AF98" t="str">
            <v>&lt;![CDATA[-se mentine alimentarea cu energie electrica existenta fiind necesar montarea unui contor electronic monofazat(smartmeter)</v>
          </cell>
          <cell r="AG98" t="str">
            <v>Badea Valentin</v>
          </cell>
        </row>
        <row r="99">
          <cell r="A99" t="str">
            <v>12673745</v>
          </cell>
          <cell r="B99"/>
          <cell r="C99" t="str">
            <v>Prosumatori &lt;= 400 kW cu emitere ATR</v>
          </cell>
          <cell r="D99"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14 panouri avand puterea nominala de 375 Wp, insumand o putere de 5,25 kW,  racordate la retea prin intermediul unui invertor de 5 kW. Prezentul  Aviz Tehnic de Racordare nr. 12673745/25.10.2022  inlocuieste avizul tehnic de racordare/ certificatul de racordare emis anterior (CER nr.   RO002E220144391 / 1 din 26/06/2014 ), care isi inceteaza aplicabilitatea in conditiile in care se realizeaza lucrarile prevazute, PVR si PIF.</v>
          </cell>
          <cell r="E99" t="str">
            <v>PTA 3065 GRADISTEA</v>
          </cell>
          <cell r="F99" t="str">
            <v>COJOCARU SORIN</v>
          </cell>
          <cell r="G99" t="str">
            <v>LOCUINTA+CEF</v>
          </cell>
          <cell r="H99" t="str">
            <v>CALARASI</v>
          </cell>
          <cell r="I99">
            <v>52500</v>
          </cell>
          <cell r="J99" t="str">
            <v>0,23</v>
          </cell>
          <cell r="K99" t="str">
            <v>-</v>
          </cell>
          <cell r="L99" t="str">
            <v>Instalatie racordare executata. Asteapta validare dosar instala</v>
          </cell>
          <cell r="M99" t="str">
            <v>Fotovoltaic</v>
          </cell>
          <cell r="N99" t="str">
            <v>25/10/2022</v>
          </cell>
          <cell r="O99" t="str">
            <v>GRADISTEA</v>
          </cell>
          <cell r="P99" t="str">
            <v>jud. CALARASI, loc. GRADISTEA, Strada GRADISTEA, nr. 742</v>
          </cell>
          <cell r="Q99" t="str">
            <v>PV010</v>
          </cell>
          <cell r="R99" t="str">
            <v>26/10/2022</v>
          </cell>
          <cell r="S99">
            <v>4899</v>
          </cell>
          <cell r="T99"/>
          <cell r="U99"/>
          <cell r="V99"/>
          <cell r="W99"/>
          <cell r="X99" t="str">
            <v>230,00</v>
          </cell>
          <cell r="Y99">
            <v>14</v>
          </cell>
          <cell r="Z99">
            <v>1</v>
          </cell>
          <cell r="AA99">
            <v>5250</v>
          </cell>
          <cell r="AB99" t="str">
            <v>0,3750</v>
          </cell>
          <cell r="AC99">
            <v>52500</v>
          </cell>
          <cell r="AD99"/>
          <cell r="AE99" t="str">
            <v>BRANSAMENT MONOFAZAT EXISTENT. BMPM EXISTENT. MASURA EXISTENTA.</v>
          </cell>
          <cell r="AF99" t="str">
            <v>&lt;![CDATA[-]]&gt;</v>
          </cell>
          <cell r="AG99" t="str">
            <v>Badea Valentin</v>
          </cell>
        </row>
        <row r="100">
          <cell r="A100" t="str">
            <v>12659233</v>
          </cell>
          <cell r="B100"/>
          <cell r="C100" t="str">
            <v>Prosumatori &lt;= 400 kW cu emitere ATR</v>
          </cell>
          <cell r="D100"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dosareinteriorcalarasi@e-distributie.com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- 10 panouri avand puterea maxima de 560 Wp, insumand o putere de 5,6 kW,  racordate la retea prin intermediul unui invertor de 5 kW; Putere maxima absorbita (kW) -5,443 Prezentul  Aviz Tehnic de Racordare nr. 12659233/25.10.2022  inlocuieste avizul tehnic de racordare emis anterior, care isi inceteaza aplicabilitatea in conditiile in care se realizeaza lucrarile prevazute, PVR si PIF.</v>
          </cell>
          <cell r="E100" t="str">
            <v>PCZ 3100 APE UZATE SILOZ</v>
          </cell>
          <cell r="F100" t="str">
            <v>PAPAZI CRISTINA</v>
          </cell>
          <cell r="G100" t="str">
            <v>Locuinta + CEF</v>
          </cell>
          <cell r="H100" t="str">
            <v>CALARASI</v>
          </cell>
          <cell r="I100">
            <v>56000</v>
          </cell>
          <cell r="J100" t="str">
            <v>0,23</v>
          </cell>
          <cell r="K100" t="str">
            <v>-</v>
          </cell>
          <cell r="L100" t="str">
            <v>Instalatie racordare executata. Asteapta validare dosar instala</v>
          </cell>
          <cell r="M100" t="str">
            <v>Fotovoltaic</v>
          </cell>
          <cell r="N100" t="str">
            <v>25/10/2022</v>
          </cell>
          <cell r="O100" t="str">
            <v>CALARASI</v>
          </cell>
          <cell r="P100" t="str">
            <v>jud. CALARASI, loc. CALARASI, Strada LILIACULUI, nr. 29</v>
          </cell>
          <cell r="Q100" t="str">
            <v>PV010</v>
          </cell>
          <cell r="R100" t="str">
            <v>27/10/2022</v>
          </cell>
          <cell r="S100">
            <v>4899</v>
          </cell>
          <cell r="T100"/>
          <cell r="U100"/>
          <cell r="V100"/>
          <cell r="W100"/>
          <cell r="X100" t="str">
            <v>230,00</v>
          </cell>
          <cell r="Y100">
            <v>10</v>
          </cell>
          <cell r="Z100">
            <v>1</v>
          </cell>
          <cell r="AA100">
            <v>5600</v>
          </cell>
          <cell r="AB100" t="str">
            <v>0,5600</v>
          </cell>
          <cell r="AC100">
            <v>56000</v>
          </cell>
          <cell r="AD100"/>
          <cell r="AE100" t="str">
            <v>BRANSAMENT MONOFAZAT EXISTENT. BMPM EXISTENT. INLOCUIRE MASURA.</v>
          </cell>
          <cell r="AF100" t="str">
            <v>&lt;![CDATA[-]]&gt;</v>
          </cell>
          <cell r="AG100" t="str">
            <v>Hortu Laura</v>
          </cell>
        </row>
        <row r="101">
          <cell r="A101" t="str">
            <v>12563524</v>
          </cell>
          <cell r="B101"/>
          <cell r="C101" t="str">
            <v>Prosumatori &lt;= 400 kW cu emitere ATR</v>
          </cell>
          <cell r="D101"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8  panouri de 380 Wp ce insumeaza puterea instalata de 3,04  kW si 1 invertor de 3 kW. Prezentul Avizul Tehnic de Racordare nr. 12563524 din data de 25.10.2022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101" t="str">
            <v>PT 638 BL ANL CUMPANA</v>
          </cell>
          <cell r="F101" t="str">
            <v>ANDREEA MIHAELA MIRITA</v>
          </cell>
          <cell r="G101" t="str">
            <v>Locuinta + CEF Prosumator</v>
          </cell>
          <cell r="H101" t="str">
            <v>CONSTANTA</v>
          </cell>
          <cell r="I101">
            <v>30400</v>
          </cell>
          <cell r="J101" t="str">
            <v>0,4</v>
          </cell>
          <cell r="K101" t="str">
            <v>-</v>
          </cell>
          <cell r="L101" t="str">
            <v>Instalatie racordare executata. Asteapta validare dosar instala</v>
          </cell>
          <cell r="M101" t="str">
            <v>Fotovoltaic</v>
          </cell>
          <cell r="N101" t="str">
            <v>25/10/2022</v>
          </cell>
          <cell r="O101" t="str">
            <v>CUMPANA</v>
          </cell>
          <cell r="P101" t="str">
            <v>jud. CONSTANTA, loc. CUMPANA, Strada Lujerului, nr. 1D</v>
          </cell>
          <cell r="Q101" t="str">
            <v>PV010</v>
          </cell>
          <cell r="R101" t="str">
            <v>31/10/2022</v>
          </cell>
          <cell r="S101">
            <v>2939</v>
          </cell>
          <cell r="T101"/>
          <cell r="U101"/>
          <cell r="V101"/>
          <cell r="W101"/>
          <cell r="X101" t="str">
            <v>230,00</v>
          </cell>
          <cell r="Y101">
            <v>8</v>
          </cell>
          <cell r="Z101">
            <v>1</v>
          </cell>
          <cell r="AA101">
            <v>3040</v>
          </cell>
          <cell r="AB101" t="str">
            <v>0,3800</v>
          </cell>
          <cell r="AC101">
            <v>30400</v>
          </cell>
          <cell r="AD101"/>
          <cell r="AE101" t="str">
            <v>...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101" t="str">
            <v>&lt;![CDATA[-]]&gt;</v>
          </cell>
          <cell r="AG101" t="str">
            <v>Serban Daniela</v>
          </cell>
        </row>
        <row r="102">
          <cell r="A102" t="str">
            <v>12412116</v>
          </cell>
          <cell r="B102" t="str">
            <v>0,0000</v>
          </cell>
          <cell r="C102" t="str">
            <v>Prosumatori &lt;= 400 kW cu emitere ATR</v>
          </cell>
          <cell r="D102"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8  panouri de 375Wp ce insumeaza puterea instalata de 3   kW si 1 invertor de 3kW; respectiv 14 panouri de 375Wp ce insumeaza puterea instalata de 5,25 kW si 1 invertor de 5kW Prezentul Avizul Tehnic de Racordare nr. 12412116 din data de 25.10.2022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102" t="str">
            <v>PTA 2516 OLTENITA STR.GAROFITA</v>
          </cell>
          <cell r="F102" t="str">
            <v>ALINA- SANDA MARINCEL</v>
          </cell>
          <cell r="G102" t="str">
            <v>Locuina + CEF</v>
          </cell>
          <cell r="H102" t="str">
            <v>CALARASI</v>
          </cell>
          <cell r="I102">
            <v>30000</v>
          </cell>
          <cell r="J102" t="str">
            <v>0,23</v>
          </cell>
          <cell r="K102" t="str">
            <v>-</v>
          </cell>
          <cell r="L102" t="str">
            <v>ATR emis - Asteapta cerere Contract Racordare</v>
          </cell>
          <cell r="M102" t="str">
            <v>Fotovoltaic</v>
          </cell>
          <cell r="N102" t="str">
            <v>25/10/2022</v>
          </cell>
          <cell r="O102" t="str">
            <v>OLTENITA</v>
          </cell>
          <cell r="P102" t="str">
            <v>jud. CALARASI, loc. OLTENITA, Strada 9 MAI, nr. 17</v>
          </cell>
          <cell r="Q102" t="str">
            <v>AT030</v>
          </cell>
          <cell r="R102"/>
          <cell r="S102">
            <v>7839</v>
          </cell>
          <cell r="T102"/>
          <cell r="U102"/>
          <cell r="V102"/>
          <cell r="W102"/>
          <cell r="X102" t="str">
            <v>230,00</v>
          </cell>
          <cell r="Y102">
            <v>8</v>
          </cell>
          <cell r="Z102">
            <v>1</v>
          </cell>
          <cell r="AA102">
            <v>3000</v>
          </cell>
          <cell r="AB102" t="str">
            <v>0,3750</v>
          </cell>
          <cell r="AC102">
            <v>30000</v>
          </cell>
          <cell r="AD102"/>
          <cell r="AE102" t="str">
            <v>BRANSAMENT MONOFAZAT EXISTENT. BMPM EXISTENT. INLOCUIRE MASURA.</v>
          </cell>
          <cell r="AF102" t="str">
            <v>&lt;![CDATA[-]]&gt;</v>
          </cell>
          <cell r="AG102" t="str">
            <v>Serban Daniela</v>
          </cell>
        </row>
        <row r="103">
          <cell r="A103" t="str">
            <v>12412116</v>
          </cell>
          <cell r="B103" t="str">
            <v>0,0000</v>
          </cell>
          <cell r="C103" t="str">
            <v>Prosumatori &lt;= 400 kW cu emitere ATR</v>
          </cell>
          <cell r="D103"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8  panouri de 375Wp ce insumeaza puterea instalata de 3   kW si 1 invertor de 3kW; respectiv 14 panouri de 375Wp ce insumeaza puterea instalata de 5,25 kW si 1 invertor de 5kW Prezentul Avizul Tehnic de Racordare nr. 12412116 din data de 25.10.2022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103" t="str">
            <v>PTA 2516 OLTENITA STR.GAROFITA</v>
          </cell>
          <cell r="F103" t="str">
            <v>ALINA- SANDA MARINCEL</v>
          </cell>
          <cell r="G103" t="str">
            <v>Locuina + CEF</v>
          </cell>
          <cell r="H103" t="str">
            <v>CALARASI</v>
          </cell>
          <cell r="I103">
            <v>52500</v>
          </cell>
          <cell r="J103" t="str">
            <v>0,23</v>
          </cell>
          <cell r="K103" t="str">
            <v>-</v>
          </cell>
          <cell r="L103" t="str">
            <v>ATR emis - Asteapta cerere Contract Racordare</v>
          </cell>
          <cell r="M103" t="str">
            <v>Fotovoltaic</v>
          </cell>
          <cell r="N103" t="str">
            <v>25/10/2022</v>
          </cell>
          <cell r="O103" t="str">
            <v>OLTENITA</v>
          </cell>
          <cell r="P103" t="str">
            <v>jud. CALARASI, loc. OLTENITA, Strada 9 MAI, nr. 17</v>
          </cell>
          <cell r="Q103" t="str">
            <v>AT030</v>
          </cell>
          <cell r="R103"/>
          <cell r="S103">
            <v>7839</v>
          </cell>
          <cell r="T103"/>
          <cell r="U103"/>
          <cell r="V103"/>
          <cell r="W103"/>
          <cell r="X103" t="str">
            <v>230,00</v>
          </cell>
          <cell r="Y103">
            <v>14</v>
          </cell>
          <cell r="Z103">
            <v>1</v>
          </cell>
          <cell r="AA103">
            <v>5250</v>
          </cell>
          <cell r="AB103" t="str">
            <v>0,3750</v>
          </cell>
          <cell r="AC103">
            <v>52500</v>
          </cell>
          <cell r="AD103"/>
          <cell r="AE103" t="str">
            <v>BRANSAMENT MONOFAZAT EXISTENT. BMPM EXISTENT. INLOCUIRE MASURA.</v>
          </cell>
          <cell r="AF103" t="str">
            <v>&lt;![CDATA[-]]&gt;</v>
          </cell>
          <cell r="AG103" t="str">
            <v>Serban Daniela</v>
          </cell>
        </row>
        <row r="104">
          <cell r="A104" t="str">
            <v>12325797</v>
          </cell>
          <cell r="B104"/>
          <cell r="C104" t="str">
            <v>Prosumatori &lt;= 400 kW cu emitere ATR</v>
          </cell>
          <cell r="D104"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- 42 panouri avand puterea maxima de 450 Wp, insumand o putere de 18,9 kW,  racordate la retea prin intermediul unui invertor de 20 kW; Prezentul  Aviz Tehnic de Racordare nr.  12325797/25.10.2022   inlocuieste avizul tehnic de racordare/ certificatul de racordare emis anterior (CER nr.   RO002E213713576 / 2  din data 10.10.2022),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v>
          </cell>
          <cell r="E104" t="str">
            <v>PTA1 BANEASA</v>
          </cell>
          <cell r="F104" t="str">
            <v>PERFECT - BAN S.R.L.</v>
          </cell>
          <cell r="G104" t="str">
            <v>Imobil+CEF-Anexa 1</v>
          </cell>
          <cell r="H104" t="str">
            <v>CONSTANTA</v>
          </cell>
          <cell r="I104">
            <v>189000</v>
          </cell>
          <cell r="J104" t="str">
            <v>0,4</v>
          </cell>
          <cell r="K104" t="str">
            <v>-</v>
          </cell>
          <cell r="L104" t="str">
            <v>ATR emis - Asteapta cerere Contract Racordare</v>
          </cell>
          <cell r="M104" t="str">
            <v>Fotovoltaic</v>
          </cell>
          <cell r="N104" t="str">
            <v>25/10/2022</v>
          </cell>
          <cell r="O104" t="str">
            <v>BANEASA</v>
          </cell>
          <cell r="P104" t="str">
            <v>jud. CONSTANTA, loc. BANEASA, Strada SUDULUI, nr. FN-LOT2</v>
          </cell>
          <cell r="Q104" t="str">
            <v>AT030</v>
          </cell>
          <cell r="R104"/>
          <cell r="S104">
            <v>18333</v>
          </cell>
          <cell r="T104"/>
          <cell r="U104"/>
          <cell r="V104"/>
          <cell r="W104"/>
          <cell r="X104" t="str">
            <v>400,00</v>
          </cell>
          <cell r="Y104">
            <v>42</v>
          </cell>
          <cell r="Z104">
            <v>1</v>
          </cell>
          <cell r="AA104">
            <v>18900</v>
          </cell>
          <cell r="AB104" t="str">
            <v>0,4500</v>
          </cell>
          <cell r="AC104">
            <v>189000</v>
          </cell>
          <cell r="AD104"/>
          <cell r="AE104"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04" t="str">
            <v>&lt;![CDATA[-]]&gt;</v>
          </cell>
          <cell r="AG104" t="str">
            <v>Cristache Ioana Cristina</v>
          </cell>
        </row>
        <row r="105">
          <cell r="A105" t="str">
            <v>12311083</v>
          </cell>
          <cell r="B105"/>
          <cell r="C105" t="str">
            <v>Prosumatori &lt;= 400 kW cu emitere ATR</v>
          </cell>
          <cell r="D105"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Utilizatorul va prezenta date de certificare a invertorului de catre o entitate specializata alaturi de datele prevazute in Ord. A.N.R.E nr. 228/2018.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Instalatia de producere trebuie sa respecte cerintele tehnice de racordare prevazute in Norma Tehnica "Conditii tehnice de racordare la retelele electrice de interes public pentru prosumatorii cu injectie de putere activa in retea", conform Ord. A.N.R.E nr.228/2018.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- 49 panouri avand puterea maxima de 545 Wp, insumand o putere de 26,46 kW,  racordate la retea prin intermediul unui invertor de 30 kW; Prezentul  Aviz Tehnic de Racordare nr.  12311083/25.10.2022   inlocuieste avizul tehnic de racordare/ certificatul de racordare emis anterior (CER nr.   RO002E241047901 /2  din data 06.10.2022),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ell>
          <cell r="E105" t="str">
            <v>PTAB 47 LIVEZILOR L 9301</v>
          </cell>
          <cell r="F105" t="str">
            <v>ANDREI-ALEXANDRU LUCHIAN</v>
          </cell>
          <cell r="G105" t="str">
            <v>LOCUINTA+CEF- Anexa 1</v>
          </cell>
          <cell r="H105" t="str">
            <v>TULCEA</v>
          </cell>
          <cell r="I105">
            <v>267050</v>
          </cell>
          <cell r="J105" t="str">
            <v>0,4</v>
          </cell>
          <cell r="K105" t="str">
            <v>-</v>
          </cell>
          <cell r="L105" t="str">
            <v>Instalatie racordare executata. Asteapta validare dosar instala</v>
          </cell>
          <cell r="M105" t="str">
            <v>Fotovoltaic</v>
          </cell>
          <cell r="N105" t="str">
            <v>25/10/2022</v>
          </cell>
          <cell r="O105" t="str">
            <v>TULCEA</v>
          </cell>
          <cell r="P105" t="str">
            <v>jud. TULCEA, loc. TULCEA, Strada Forestierului, nr. 27</v>
          </cell>
          <cell r="Q105" t="str">
            <v>PV010</v>
          </cell>
          <cell r="R105" t="str">
            <v>27/10/2022</v>
          </cell>
          <cell r="S105">
            <v>26121</v>
          </cell>
          <cell r="T105"/>
          <cell r="U105"/>
          <cell r="V105"/>
          <cell r="W105"/>
          <cell r="X105" t="str">
            <v>380,00</v>
          </cell>
          <cell r="Y105">
            <v>49</v>
          </cell>
          <cell r="Z105">
            <v>1</v>
          </cell>
          <cell r="AA105">
            <v>26460</v>
          </cell>
          <cell r="AB105" t="str">
            <v>0,5450</v>
          </cell>
          <cell r="AC105">
            <v>264600</v>
          </cell>
          <cell r="AD105"/>
          <cell r="AE105" t="str">
            <v>In FDCP 8 abonati existent, contorul trifazat si disjunctorul 32 A existente, se vor inlocui cu contor electronic trifazat Smart Meter cu dublu sens si disjunctor fix de 50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v>
          </cell>
          <cell r="AF105" t="str">
            <v>&lt;![CDATA[-]]&gt;</v>
          </cell>
          <cell r="AG105" t="str">
            <v>Cristache Ioana Cristina</v>
          </cell>
        </row>
        <row r="106">
          <cell r="A106" t="str">
            <v>12201544</v>
          </cell>
          <cell r="B106"/>
          <cell r="C106" t="str">
            <v>Prosumatori &lt;= 400 kW cu emitere ATR</v>
          </cell>
          <cell r="D10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 panouri avand puterea maxima de 560 Wp, insumand o putere de 6,16 kW,  racordate la retea prin intermediul unui invertor de 6 kW; Prezentul  Aviz Tehnic de Racordare nr.  12201544/25.10.2022   inlocuieste avizul tehnic de racordare/ certificatul de racordare emis anterior (CER nr.   RO002E221336070 /1  din data 06.04.2015),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v>
          </cell>
          <cell r="E106" t="str">
            <v>PCZ 3394 L20 BOIANU</v>
          </cell>
          <cell r="F106" t="str">
            <v>VIOREL IVANCIU</v>
          </cell>
          <cell r="G106" t="str">
            <v>LOCUINTA+CEF- Anexa 1</v>
          </cell>
          <cell r="H106" t="str">
            <v>CALARASI</v>
          </cell>
          <cell r="I106">
            <v>61600</v>
          </cell>
          <cell r="J106" t="str">
            <v>0,23</v>
          </cell>
          <cell r="K106" t="str">
            <v>BRANSAMENT EXISTENT. BMPT SOCLU EXISTENT. INLOCUIRE MASURA EXISTENTA.</v>
          </cell>
          <cell r="L106" t="str">
            <v>Instalatie racordare executata. Asteapta validare dosar instala</v>
          </cell>
          <cell r="M106" t="str">
            <v>Fotovoltaic</v>
          </cell>
          <cell r="N106" t="str">
            <v>25/10/2022</v>
          </cell>
          <cell r="O106" t="str">
            <v>CALARASI</v>
          </cell>
          <cell r="P106" t="str">
            <v>jud. CALARASI, loc. CALARASI, Strada FLACARA, nr. 61bis</v>
          </cell>
          <cell r="Q106" t="str">
            <v>PV010</v>
          </cell>
          <cell r="R106" t="str">
            <v>27/10/2022</v>
          </cell>
          <cell r="S106">
            <v>5879</v>
          </cell>
          <cell r="T106"/>
          <cell r="U106"/>
          <cell r="V106"/>
          <cell r="W106"/>
          <cell r="X106" t="str">
            <v>230,00</v>
          </cell>
          <cell r="Y106">
            <v>11</v>
          </cell>
          <cell r="Z106">
            <v>1</v>
          </cell>
          <cell r="AA106">
            <v>6160</v>
          </cell>
          <cell r="AB106" t="str">
            <v>0,5600</v>
          </cell>
          <cell r="AC106">
            <v>61600</v>
          </cell>
          <cell r="AD106"/>
          <cell r="AE106" t="str">
            <v>-</v>
          </cell>
          <cell r="AF106" t="str">
            <v>&lt;![CDATA[BRANSAMENT EXISTENT. BMPT SOCLU EXISTENT. INLOCUIRE MASURA EXISTENTA.]]&gt;</v>
          </cell>
          <cell r="AG106" t="str">
            <v>Cristache Ioana Cristina</v>
          </cell>
        </row>
        <row r="107">
          <cell r="A107" t="str">
            <v>12121139</v>
          </cell>
          <cell r="B107"/>
          <cell r="C107" t="str">
            <v>Prosumatori &lt;= 400 kW cu emitere ATR</v>
          </cell>
          <cell r="D107"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Utilizatorul va prezenta date de certificare a invertorului de catre o entitate specializata alaturi de datele prevazute in Ord. A.N.R.E nr. 228/2018.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Instalatia de producere trebuie sa respecte cerintele tehnice de racordare prevazute in Norma Tehnica "Conditii tehnice de racordare la retelele electrice de interes public pentru prosumatorii cu injectie de putere activa in retea", conform Ord. A.N.R.E nr.228/2018.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- 11 panouri avand puterea maxima de 375 Wp, insumand o putere de 4,125 kW,  racordate la retea prin intermediul unui invertor de 4 kW; Prezentul  Aviz Tehnic de Racordare nr.  12121139/25.10.2022   inlocuieste avizul tehnic de racordare/ certificatul de racordare emis anterior (CER nr.   RO002E240794336 /1  din data 24.06.2014),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ell>
          <cell r="E107" t="str">
            <v>PTAB 39 PLUGARILOR L 11505</v>
          </cell>
          <cell r="F107" t="str">
            <v>VALERIA RUSU</v>
          </cell>
          <cell r="G107" t="str">
            <v>LOCUINTA+CEF- Anexa 1</v>
          </cell>
          <cell r="H107" t="str">
            <v>TULCEA</v>
          </cell>
          <cell r="I107">
            <v>41250</v>
          </cell>
          <cell r="J107" t="str">
            <v>0,23</v>
          </cell>
          <cell r="K107" t="str">
            <v>-</v>
          </cell>
          <cell r="L107" t="str">
            <v>Emitere/actualizare certificat racordare</v>
          </cell>
          <cell r="M107" t="str">
            <v>Fotovoltaic</v>
          </cell>
          <cell r="N107" t="str">
            <v>25/10/2022</v>
          </cell>
          <cell r="O107" t="str">
            <v>TULCEA</v>
          </cell>
          <cell r="P107" t="str">
            <v>jud. TULCEA, loc. TULCEA, Strada ETERNITATII, nr. 35</v>
          </cell>
          <cell r="Q107" t="str">
            <v>AC010</v>
          </cell>
          <cell r="R107">
            <v>44572</v>
          </cell>
          <cell r="S107">
            <v>3910</v>
          </cell>
          <cell r="T107"/>
          <cell r="U107"/>
          <cell r="V107"/>
          <cell r="W107"/>
          <cell r="X107" t="str">
            <v>230,00</v>
          </cell>
          <cell r="Y107">
            <v>11</v>
          </cell>
          <cell r="Z107">
            <v>1</v>
          </cell>
          <cell r="AA107">
            <v>4125</v>
          </cell>
          <cell r="AB107" t="str">
            <v>0,3750</v>
          </cell>
          <cell r="AC107">
            <v>41250</v>
          </cell>
          <cell r="AD107" t="str">
            <v>-</v>
          </cell>
          <cell r="AE107" t="str">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cell r="AF107" t="str">
            <v>&lt;![CDATA[-]]&gt;</v>
          </cell>
          <cell r="AG107" t="str">
            <v>Cristache Ioana Cristina</v>
          </cell>
        </row>
        <row r="108">
          <cell r="A108" t="str">
            <v>11870098</v>
          </cell>
          <cell r="B108"/>
          <cell r="C108" t="str">
            <v>Prosumatori &lt;= 400 kW cu emitere ATR</v>
          </cell>
          <cell r="D108"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44 panouri avand puterea nominala de 455 Wp, insumand o putere de 20,02 kW,  racordate la retea prin intermediul unui invertor de 17 kW. Prezentul  Aviz Tehnic de Racordare nr. 11870098/25.10.2022  inlocuieste avizul tehnic de racordare/ certificatul de racordare emis anterior (CER nr.   RO002E221307247 / 2 din 05/10/2022 ), care isi inceteaza aplicabilitatea in conditiile in care se realizeaza lucrarile prevazute, PVR si PIF.</v>
          </cell>
          <cell r="E108" t="str">
            <v>PTA 2877 VASILATI</v>
          </cell>
          <cell r="F108" t="str">
            <v>DEEA ANNAIS MARKET SOCIETATE CU RASPUNDERE LIMITATA</v>
          </cell>
          <cell r="G108" t="str">
            <v>Spatiu comercial+CEF</v>
          </cell>
          <cell r="H108" t="str">
            <v>CALARASI</v>
          </cell>
          <cell r="I108">
            <v>200200</v>
          </cell>
          <cell r="J108" t="str">
            <v>0,4</v>
          </cell>
          <cell r="K108" t="str">
            <v>-</v>
          </cell>
          <cell r="L108" t="str">
            <v>ATR emis - Asteapta cerere Contract Racordare</v>
          </cell>
          <cell r="M108" t="str">
            <v>Fotovoltaic</v>
          </cell>
          <cell r="N108" t="str">
            <v>25/10/2022</v>
          </cell>
          <cell r="O108" t="str">
            <v>VASILATI</v>
          </cell>
          <cell r="P108" t="str">
            <v>jud. CALARASI, loc. VASILATI, Strada Constantin Brancoveanu, nr. 68</v>
          </cell>
          <cell r="Q108" t="str">
            <v>AT030</v>
          </cell>
          <cell r="R108"/>
          <cell r="S108">
            <v>16560</v>
          </cell>
          <cell r="T108"/>
          <cell r="U108"/>
          <cell r="V108"/>
          <cell r="W108"/>
          <cell r="X108" t="str">
            <v>400,00</v>
          </cell>
          <cell r="Y108">
            <v>44</v>
          </cell>
          <cell r="Z108">
            <v>1</v>
          </cell>
          <cell r="AA108">
            <v>20020</v>
          </cell>
          <cell r="AB108" t="str">
            <v>0,4550</v>
          </cell>
          <cell r="AC108">
            <v>200200</v>
          </cell>
          <cell r="AD108"/>
          <cell r="AE108" t="str">
            <v>BRANSAMENT TRIFAZAT EXISTENT. BMPT EXISTENT. INLOCUIRE MASURA.</v>
          </cell>
          <cell r="AF108" t="str">
            <v>&lt;![CDATA[-]]&gt;</v>
          </cell>
          <cell r="AG108" t="str">
            <v>Badea Valentin</v>
          </cell>
        </row>
        <row r="109">
          <cell r="A109" t="str">
            <v>11647575</v>
          </cell>
          <cell r="B109">
            <v>2200000</v>
          </cell>
          <cell r="C109" t="str">
            <v>Prosumatori &lt;= 400 kW cu emitere ATR</v>
          </cell>
          <cell r="D109"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172  panouri de 450Wp ce insumeaza puterea instalata de 77,40  kW si 1 invertor de 100 kW. Prezentul Avizul Tehnic de Racordare nr. 11647575 din data de 25.10.2022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v>
          </cell>
          <cell r="E109" t="str">
            <v>PT 650 TERMAL</v>
          </cell>
          <cell r="F109" t="str">
            <v>EXPERT TOOLS SRL</v>
          </cell>
          <cell r="G109" t="str">
            <v>CEF Expert Tools</v>
          </cell>
          <cell r="H109" t="str">
            <v>CONSTANTA</v>
          </cell>
          <cell r="I109">
            <v>774000</v>
          </cell>
          <cell r="J109" t="str">
            <v>0,4</v>
          </cell>
          <cell r="K109"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L109" t="str">
            <v>ATR emis - Asteapta cerere Contract Racordare</v>
          </cell>
          <cell r="M109" t="str">
            <v>Fotovoltaic</v>
          </cell>
          <cell r="N109" t="str">
            <v>25/10/2022</v>
          </cell>
          <cell r="O109" t="str">
            <v>CONSTANTA</v>
          </cell>
          <cell r="P109" t="str">
            <v>jud. CONSTANTA, loc. CONSTANTA, Bulevardul Vlaicu Aurel, nr. 191C</v>
          </cell>
          <cell r="Q109" t="str">
            <v>AT030</v>
          </cell>
          <cell r="R109"/>
          <cell r="S109">
            <v>75842</v>
          </cell>
          <cell r="T109"/>
          <cell r="U109"/>
          <cell r="V109"/>
          <cell r="W109"/>
          <cell r="X109" t="str">
            <v>400,00</v>
          </cell>
          <cell r="Y109">
            <v>172</v>
          </cell>
          <cell r="Z109">
            <v>1</v>
          </cell>
          <cell r="AA109">
            <v>77400</v>
          </cell>
          <cell r="AB109" t="str">
            <v>0,4500</v>
          </cell>
          <cell r="AC109">
            <v>774000</v>
          </cell>
          <cell r="AD109"/>
          <cell r="AE109" t="str">
            <v>-</v>
          </cell>
          <cell r="AF109" t="str">
            <v>&lt;![CDATA[Se mentine alimentarea ex. Se va inlocui contorul electronic trifazat cu un contor electronic trifazat tip SmartMeter bidirectional CERT1. Se vor respecta conditiile tehnice cf Ord ANRE 228/2018. Se vor realiza lucrari pe palierul instalatiei de</v>
          </cell>
          <cell r="AG109" t="str">
            <v>Serban Daniela</v>
          </cell>
        </row>
        <row r="110">
          <cell r="A110" t="str">
            <v>12727108</v>
          </cell>
          <cell r="B110"/>
          <cell r="C110" t="str">
            <v>Prosumatori &lt;= 400 kW cu emitere ATR</v>
          </cell>
          <cell r="D110"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IALOMITA sau pe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- 32 panouri avand puterea maxima de 400 Wp, insumand o putere de 12,8 kW,  racordate la retea prin intermediul unui invertor de 12 kW; Prezentul  Aviz Tehnic de Racordare nr.   12727108/26.10.2022   inlocuieste avizul tehnic de racordare/ certificatul de racordare emis anterior ,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aprobate de OD si dupa aceasta, va fi dat acceptul de PIF. Contorul din instalatia de utilizare va respecta urmatoarele caracteristici: Caracteristicile tehnice ale contorului ce se va monta in instalatia de utilizare se regasesc pe site-ul E-Distributie, la adresa:  https://www.e-distributie.com/ro/clientii-nost  ri/prosumatori/cum-devii-prosumator.html</v>
          </cell>
          <cell r="E110" t="str">
            <v>PTA 7173</v>
          </cell>
          <cell r="F110" t="str">
            <v>GHEORGHE LAZAR</v>
          </cell>
          <cell r="G110" t="str">
            <v>LOCUINTA+CEF</v>
          </cell>
          <cell r="H110" t="str">
            <v>IALOMITA</v>
          </cell>
          <cell r="I110">
            <v>128000</v>
          </cell>
          <cell r="J110" t="str">
            <v>0,4</v>
          </cell>
          <cell r="K110" t="str">
            <v>-se mentine alimentarea cu energie electrica existenta . Lucrari conexe: Protect ia la supratensiuni si protectia diferentiala fac parte din instalatia de utilizare a utilizatorului si se va realiza pe cheltuiala acestuia cu o firma autorizata A.N.R.E. Instalatia de dupa BMPT (inclusiv priza de impamantare) va ramane in gestiunea clientului.</v>
          </cell>
          <cell r="L110" t="str">
            <v>Instalatie racordare executata. Asteapta validare dosar instala</v>
          </cell>
          <cell r="M110" t="str">
            <v>Fotovoltaic</v>
          </cell>
          <cell r="N110" t="str">
            <v>26/10/2022</v>
          </cell>
          <cell r="O110" t="str">
            <v>BUCU</v>
          </cell>
          <cell r="P110" t="str">
            <v>jud. IALOMITA, loc. BUCU, Calea Bucuresti, nr. 44</v>
          </cell>
          <cell r="Q110" t="str">
            <v>PV010</v>
          </cell>
          <cell r="R110" t="str">
            <v>28/10/2022</v>
          </cell>
          <cell r="S110">
            <v>11759</v>
          </cell>
          <cell r="T110"/>
          <cell r="U110"/>
          <cell r="V110"/>
          <cell r="W110"/>
          <cell r="X110" t="str">
            <v>400,00</v>
          </cell>
          <cell r="Y110">
            <v>32</v>
          </cell>
          <cell r="Z110">
            <v>1</v>
          </cell>
          <cell r="AA110">
            <v>12800</v>
          </cell>
          <cell r="AB110" t="str">
            <v>0,4000</v>
          </cell>
          <cell r="AC110">
            <v>128000</v>
          </cell>
          <cell r="AD110"/>
          <cell r="AE110" t="str">
            <v>-</v>
          </cell>
          <cell r="AF110" t="str">
            <v>&lt;![CDATA[-se mentine alimentarea cu energie electrica existenta . Lucrari conexe: Protect ia la supratensiuni si protectia diferen</v>
          </cell>
          <cell r="AG110" t="str">
            <v>Dumitrescu Liliana</v>
          </cell>
        </row>
        <row r="111">
          <cell r="A111" t="str">
            <v>12411285</v>
          </cell>
          <cell r="B111"/>
          <cell r="C111" t="str">
            <v>Prosumatori &lt;= 400 kW cu emitere ATR</v>
          </cell>
          <cell r="D111"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la adresa de e-mail dosareinteriorconstanta@e-distributie.com  ,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- 40 panouri avand puterea maxima de 550 Wp, insumand o putere de 20 kW,  racordate la retea prin intermediul unui invertor de 20 kW; Prezentul  Aviz Tehnic de Racordare nr.  12411285/26.10.2022   inlocuieste avizul tehnic de racordare/ certificatul de racordare emis anterior ,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aprobate de OD si dupa aceasta, va fi dat acceptul de PIF. Contorul din instalatia de utilizare va respecta urmatoarele caracteristici: Caracteristicile tehnice ale contorului ce se va monta in instalatia de utilizare se regasesc pe site-ul E-Distributie, la adresa:  https://www.e-distributie.com/ro/clientii-nost  ri/prosumatori/cum-devii-prosumator.html</v>
          </cell>
          <cell r="E111" t="str">
            <v>PTCZ 370 RODNA TECHIRGHIOL</v>
          </cell>
          <cell r="F111" t="str">
            <v>ILIESCU OCTAVIAN-LIVIU</v>
          </cell>
          <cell r="G111" t="str">
            <v>LOCUINTA+ CEF</v>
          </cell>
          <cell r="H111" t="str">
            <v>CONSTANTA</v>
          </cell>
          <cell r="I111">
            <v>220000</v>
          </cell>
          <cell r="J111" t="str">
            <v>0,4</v>
          </cell>
          <cell r="K111" t="str">
            <v>-</v>
          </cell>
          <cell r="L111" t="str">
            <v>Instalatie racordare executata. Asteapta validare dosar instala</v>
          </cell>
          <cell r="M111" t="str">
            <v>Fotovoltaic</v>
          </cell>
          <cell r="N111" t="str">
            <v>26/10/2022</v>
          </cell>
          <cell r="O111" t="str">
            <v>TECHIRGHIOL</v>
          </cell>
          <cell r="P111" t="str">
            <v>jud. CONSTANTA, loc. TECHIRGHIOL, Strada ION TUCULESCU, nr. 22C</v>
          </cell>
          <cell r="Q111" t="str">
            <v>PV010</v>
          </cell>
          <cell r="R111" t="str">
            <v>31/10/2022</v>
          </cell>
          <cell r="S111">
            <v>19599</v>
          </cell>
          <cell r="T111"/>
          <cell r="U111"/>
          <cell r="V111"/>
          <cell r="W111"/>
          <cell r="X111" t="str">
            <v>1,00</v>
          </cell>
          <cell r="Y111">
            <v>40</v>
          </cell>
          <cell r="Z111">
            <v>1</v>
          </cell>
          <cell r="AA111">
            <v>20000</v>
          </cell>
          <cell r="AB111" t="str">
            <v>0,5500</v>
          </cell>
          <cell r="AC111">
            <v>200000</v>
          </cell>
          <cell r="AD111"/>
          <cell r="AE111"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11" t="str">
            <v>&lt;![CDATA[-]]&gt;</v>
          </cell>
          <cell r="AG111" t="str">
            <v>Dumitrescu Liliana</v>
          </cell>
        </row>
        <row r="112">
          <cell r="A112" t="str">
            <v>12383517</v>
          </cell>
          <cell r="B112"/>
          <cell r="C112" t="str">
            <v>Prosumatori &lt;= 400 kW cu emitere ATR</v>
          </cell>
          <cell r="D112"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19 panouri avand puterea nominala de 560 Wp, insumand o putere de 10,64 kW,  racordate la retea prin intermediul unui invertor de 10 kW. Prezentul  Aviz Tehnic de Racordare nr. 12383517/26.10.2022  inlocuieste avizul tehnic de racordare/ certificatul de racordare emis anterior (CER nr. RO002E221411614 / 1 din 14/05/2020), care isi inceteaza aplicabilitatea in conditiile in care se realizeaza lucrarile prevazute, PVR si PIF.</v>
          </cell>
          <cell r="E112" t="str">
            <v>PTA 3064 CALARASI</v>
          </cell>
          <cell r="F112" t="str">
            <v>NICOLAE LEONAT</v>
          </cell>
          <cell r="G112" t="str">
            <v>Locuinta + CEF</v>
          </cell>
          <cell r="H112" t="str">
            <v>CALARASI</v>
          </cell>
          <cell r="I112">
            <v>106400</v>
          </cell>
          <cell r="J112" t="str">
            <v>0,4</v>
          </cell>
          <cell r="K112" t="str">
            <v>BRANSAMENT TRIFAZAT EXISTENT. BMPT EXISTENT. INLOCUIRE MASURA EXISTENTA.</v>
          </cell>
          <cell r="L112" t="str">
            <v>Instalatie racordare executata. Asteapta validare dosar instala</v>
          </cell>
          <cell r="M112" t="str">
            <v>Fotovoltaic</v>
          </cell>
          <cell r="N112" t="str">
            <v>26/10/2022</v>
          </cell>
          <cell r="O112" t="str">
            <v>CALARASI</v>
          </cell>
          <cell r="P112" t="str">
            <v>jud. CALARASI, loc. CALARASI, Strada RASARITULUI, nr. 15 A</v>
          </cell>
          <cell r="Q112" t="str">
            <v>PV010</v>
          </cell>
          <cell r="R112" t="str">
            <v>27/10/2022</v>
          </cell>
          <cell r="S112">
            <v>9799</v>
          </cell>
          <cell r="T112"/>
          <cell r="U112"/>
          <cell r="V112"/>
          <cell r="W112"/>
          <cell r="X112" t="str">
            <v>400,00</v>
          </cell>
          <cell r="Y112">
            <v>19</v>
          </cell>
          <cell r="Z112">
            <v>1</v>
          </cell>
          <cell r="AA112">
            <v>10640</v>
          </cell>
          <cell r="AB112" t="str">
            <v>0,5600</v>
          </cell>
          <cell r="AC112">
            <v>106400</v>
          </cell>
          <cell r="AD112"/>
          <cell r="AE112" t="str">
            <v>-</v>
          </cell>
          <cell r="AF112" t="str">
            <v>&lt;![CDATA[BRANSAMENT TRIFAZAT EXISTENT. BMPT EXISTENT. INLOCUIRE MASURA EXISTENTA.]]&gt;</v>
          </cell>
          <cell r="AG112" t="str">
            <v>Filip Felicia</v>
          </cell>
        </row>
        <row r="113">
          <cell r="A113" t="str">
            <v>12304021</v>
          </cell>
          <cell r="B113"/>
          <cell r="C113" t="str">
            <v>Prosumatori &lt;= 400 kW cu emitere ATR</v>
          </cell>
          <cell r="D113"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Slobozia, dosarul instalatiei electrice de utilizare intocmit de catre o unitate atestata de ANRE. SC E-Distributie Dobrogea SA va realiza racordarea  locului de consum doar dupa depunerea dosarului instalatiei electrice de utilizare la UO MT JT Slobozia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16 panouri avand puterea nominala de 400 Wp, insumand o putere de 6,4 kW,  racordate la retea prin intermediul unui invertor de 6 kW. Prezentul  Aviz Tehnic de Racordare nr. 12304021/26.10.2022  inlocuieste avizul tehnic de racordare/ certificatul de racordare emis anterior (CER nr. RO002E231174171 / 1 din 26/06/2014), care isi inceteaza aplicabilitatea in conditiile in care se realizeaza lucrarile prevazute, PVR si PIF.</v>
          </cell>
          <cell r="E113" t="str">
            <v>PTA-5283 ALEXENI</v>
          </cell>
          <cell r="F113" t="str">
            <v>MARIANA HARALAMBIE</v>
          </cell>
          <cell r="G113" t="str">
            <v>LOCUINTA+CEF</v>
          </cell>
          <cell r="H113" t="str">
            <v>IALOMITA</v>
          </cell>
          <cell r="I113">
            <v>64000</v>
          </cell>
          <cell r="J113" t="str">
            <v>0,4</v>
          </cell>
          <cell r="K113" t="str">
            <v>Alimentarea cu energie electrica se face din LEA jt aferenta PTA 5283 prin executarea urmatoarelor lucrari: -nu este cazul, bransamentul electric monofazic este corespunzator din punct de vedere tehnic.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13" t="str">
            <v>Cerere in lucru</v>
          </cell>
          <cell r="M113" t="str">
            <v>Fotovoltaic</v>
          </cell>
          <cell r="N113" t="str">
            <v>26/10/2022</v>
          </cell>
          <cell r="O113" t="str">
            <v>ALEXENI</v>
          </cell>
          <cell r="P113" t="str">
            <v>jud. IALOMITA, loc. ALEXENI, Strada CANALIZARII, nr. 7</v>
          </cell>
          <cell r="Q113" t="str">
            <v>AC020</v>
          </cell>
          <cell r="R113" t="str">
            <v>28/10/2022</v>
          </cell>
          <cell r="S113">
            <v>5879</v>
          </cell>
          <cell r="T113"/>
          <cell r="U113"/>
          <cell r="V113"/>
          <cell r="W113"/>
          <cell r="X113" t="str">
            <v>230,00</v>
          </cell>
          <cell r="Y113">
            <v>16</v>
          </cell>
          <cell r="Z113">
            <v>1</v>
          </cell>
          <cell r="AA113">
            <v>6400</v>
          </cell>
          <cell r="AB113" t="str">
            <v>0,4000</v>
          </cell>
          <cell r="AC113">
            <v>64000</v>
          </cell>
          <cell r="AD113" t="str">
            <v>Alimentarea cu energie electrica se face din LEA jt aferenta PTA 5283 prin executarea urmatoarelor lucrari: -nu este cazul, bransamentul electric monofazic este corespunzator din punct de vedere tehnic.Se va inlocui contorul existent monofazic, cu contor electronic monofazic (smartmeter) CERM 1 , 230V, 0,25 - 5(60)A , in BMPm;Lucrari conexe:Instalatia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AE113" t="str">
            <v>-</v>
          </cell>
          <cell r="AF113" t="str">
            <v>&lt;![CDATA[Alimentarea cu energie electrica se face din LEA jt aferenta PTA 5283 prin executarea urmatoarelor lucrari: -nu este cazul, bransamentul electric monofazic este corespunzator din punct de vedere tehnic; - se va inlocui contorul existent monofazi</v>
          </cell>
          <cell r="AG113" t="str">
            <v>Filip Felicia</v>
          </cell>
        </row>
        <row r="114">
          <cell r="A114" t="str">
            <v>12182347</v>
          </cell>
          <cell r="B114"/>
          <cell r="C114" t="str">
            <v>Prosumatori &lt;= 400 kW cu emitere ATR</v>
          </cell>
          <cell r="D114"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Urziceni, dosarul instalatiei electrice de utilizare intocmit de catre o unitate atestata de ANRE. SC E-Distributie Dobrogea SA va realiza racordarea  locului de consum doar dupa depunerea dosarului instalatiei electrice de utilizare la UO MT JT Urziceni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45 panouri avand puterea nominala de 405 Wp, insumand o putere de 18,22 kW,  racordate la retea prin intermediul unui invertor de 15 kW. Prezentul  Aviz Tehnic de Racordare nr. 12182347/26.10.2022  inlocuieste avizul tehnic de racordare/ certificatul de racordare emis anterior (CER nr. RO002E230552495 / 2 din 15/12/2020), care isi inceteaza aplicabilitatea in conditiile in care se realizeaza lucrarile prevazute, PVR si PIF.</v>
          </cell>
          <cell r="E114" t="str">
            <v>PTA-5294 ALEXENI</v>
          </cell>
          <cell r="F114" t="str">
            <v>IOANA VASILE</v>
          </cell>
          <cell r="G114" t="str">
            <v>Locuinta + cef Anexa 1</v>
          </cell>
          <cell r="H114" t="str">
            <v>IALOMITA</v>
          </cell>
          <cell r="I114">
            <v>182250</v>
          </cell>
          <cell r="J114" t="str">
            <v>0,4</v>
          </cell>
          <cell r="K114" t="str">
            <v>Alimentarea cu energie electrica se face din LEA jt aferenta PTA 5294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14" t="str">
            <v>Cerere in lucru</v>
          </cell>
          <cell r="M114" t="str">
            <v>Fotovoltaic</v>
          </cell>
          <cell r="N114" t="str">
            <v>26/10/2022</v>
          </cell>
          <cell r="O114" t="str">
            <v>URZICENI</v>
          </cell>
          <cell r="P114" t="str">
            <v>jud. IALOMITA, loc. URZICENI, Strada REGIEI, nr. 7</v>
          </cell>
          <cell r="Q114" t="str">
            <v>AC020</v>
          </cell>
          <cell r="R114" t="str">
            <v>27/10/2022</v>
          </cell>
          <cell r="S114">
            <v>14690</v>
          </cell>
          <cell r="T114"/>
          <cell r="U114"/>
          <cell r="V114"/>
          <cell r="W114"/>
          <cell r="X114" t="str">
            <v>400,00</v>
          </cell>
          <cell r="Y114">
            <v>45</v>
          </cell>
          <cell r="Z114">
            <v>1</v>
          </cell>
          <cell r="AA114">
            <v>18225</v>
          </cell>
          <cell r="AB114" t="str">
            <v>0,4050</v>
          </cell>
          <cell r="AC114">
            <v>182250</v>
          </cell>
          <cell r="AD114" t="str">
            <v>Alimentarea cu energie electrica se face din LEA jt aferenta PTA 5294 prin executarea urmatoarelor lucrari: -nu este cazul, bransamentul electric trifazic este corespunzator din punct de vedere tehnic, cu BMPT 32A.Se va inlocui contorul electronic trifazic existent, cu contor electronic trifazic (smartmeter) CERT 1 , 400V, 0,25 - 5(80)A;Lucrari conexe:Instalatia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AE114" t="str">
            <v>-</v>
          </cell>
          <cell r="AF114" t="str">
            <v>&lt;![CDATA[Alimentarea cu energie electrica se face din LEA jt aferenta PTA 5294 prin executarea urmatoarelor lucrari: -nu este cazul, bransamentul electric trifazic este corespunzator din punct de vedere tehnic, cu BMPT 32A; -se va inlocui contorul electr</v>
          </cell>
          <cell r="AG114" t="str">
            <v>Filip Felicia</v>
          </cell>
        </row>
        <row r="115">
          <cell r="A115" t="str">
            <v>12030663</v>
          </cell>
          <cell r="B115">
            <v>100000</v>
          </cell>
          <cell r="C115" t="str">
            <v>Prosumatori &lt;= 400 kW cu emitere ATR</v>
          </cell>
          <cell r="D115"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pe adresa de e-mail  dosareinteriorconstanta@e-distributie.com dosarul instalatiei electrice de utilizare intocmit de catre o unitate atestata de ANRE .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- 20 panouri avand puterea maxima de 560 Wp, insumand o putere de 11,2 kW,  racordate la retea prin intermediul unui invertor de 10 kW; Prezentul  Aviz Tehnic de Racordare nr.  12030663/26.10.2022   inlocuieste avizul tehnic de racordare/ certificatul de racordare emis anterior ,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aprobate de OD si dupa aceasta, va fi dat acceptul de PIF. Contorul din instalatia de utilizare va respecta urmatoarele caracteristici: Caracteristicile tehnice ale contorului ce se va monta in instalatia de utilizare se regasesc pe site-ul E-Distributie, la adresa:  https://www.e-distributie.com/ro/clientii-nost  ri/prosumatori/cum-devii-prosumator.html  </v>
          </cell>
          <cell r="E115" t="str">
            <v>PT 135 STR. LANULUI KM 5</v>
          </cell>
          <cell r="F115" t="str">
            <v>Perederic Elena</v>
          </cell>
          <cell r="G115" t="str">
            <v>LOCUINTA + CEF</v>
          </cell>
          <cell r="H115" t="str">
            <v>CONSTANTA</v>
          </cell>
          <cell r="I115">
            <v>112000</v>
          </cell>
          <cell r="J115" t="str">
            <v>0,4</v>
          </cell>
          <cell r="K115" t="str">
            <v>-</v>
          </cell>
          <cell r="L115" t="str">
            <v>Instalatie racordare executata. Asteapta validare dosar instala</v>
          </cell>
          <cell r="M115" t="str">
            <v>Fotovoltaic</v>
          </cell>
          <cell r="N115" t="str">
            <v>26/10/2022</v>
          </cell>
          <cell r="O115" t="str">
            <v>CONSTANTA</v>
          </cell>
          <cell r="P115" t="str">
            <v>jud. CONSTANTA, loc. CONSTANTA, Strada MUSCATELOR, nr. 33A</v>
          </cell>
          <cell r="Q115" t="str">
            <v>PV010</v>
          </cell>
          <cell r="R115" t="str">
            <v>31/10/2022</v>
          </cell>
          <cell r="S115">
            <v>9799</v>
          </cell>
          <cell r="T115"/>
          <cell r="U115"/>
          <cell r="V115"/>
          <cell r="W115"/>
          <cell r="X115" t="str">
            <v>400,00</v>
          </cell>
          <cell r="Y115">
            <v>20</v>
          </cell>
          <cell r="Z115">
            <v>1</v>
          </cell>
          <cell r="AA115">
            <v>11200</v>
          </cell>
          <cell r="AB115" t="str">
            <v>0,5600</v>
          </cell>
          <cell r="AC115">
            <v>112000</v>
          </cell>
          <cell r="AD115"/>
          <cell r="AE115"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cell r="AF115" t="str">
            <v>&lt;![CDATA[-]]&gt;</v>
          </cell>
          <cell r="AG115" t="str">
            <v>Dumitrescu Liliana</v>
          </cell>
        </row>
        <row r="116">
          <cell r="A116" t="str">
            <v>12527339</v>
          </cell>
          <cell r="B116"/>
          <cell r="C116" t="str">
            <v>Prosumatori &lt;= 400 kW cu emitere ATR</v>
          </cell>
          <cell r="D116"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Tulcea, dosarul instalatiei electrice de utilizare intocmit de catre o unitate atestata de ANRE. SC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22 panouri avand puterea nominala de 405 Wp, insumand o putere de 8,91 kW,  racordate la retea prin intermediul unui invertor de 8 kW. Prezentul  Aviz Tehnic de Racordare nr. 12527339/27.10.2022  inlocuieste avizul tehnic de racordare/ certificatul de racordare emis anterior (CER nr.   RO002E240389897 / 1 din 08/12/2016???????), care isi inceteaza aplicabilitatea in conditiile in care se realizeaza lucrarile prevazute, PVR si PIF.</v>
          </cell>
          <cell r="E116" t="str">
            <v>PTA 8 MINERI L 9300</v>
          </cell>
          <cell r="F116" t="str">
            <v>IONUT PAVEL</v>
          </cell>
          <cell r="G116" t="str">
            <v>Locuinta+CEF (Anexa 1)</v>
          </cell>
          <cell r="H116" t="str">
            <v>TULCEA</v>
          </cell>
          <cell r="I116">
            <v>89100</v>
          </cell>
          <cell r="J116" t="str">
            <v>0,23</v>
          </cell>
          <cell r="K116" t="str">
            <v>-</v>
          </cell>
          <cell r="L116" t="str">
            <v>Instalatie racordare executata. Asteapta validare dosar instala</v>
          </cell>
          <cell r="M116" t="str">
            <v>Fotovoltaic</v>
          </cell>
          <cell r="N116" t="str">
            <v>27/10/2022</v>
          </cell>
          <cell r="O116" t="str">
            <v>MINERI</v>
          </cell>
          <cell r="P116" t="str">
            <v>jud. TULCEA, loc. MINERI, Strada Bucur, nr. 1</v>
          </cell>
          <cell r="Q116" t="str">
            <v>PV010</v>
          </cell>
          <cell r="R116" t="str">
            <v>31/10/2022</v>
          </cell>
          <cell r="S116">
            <v>7790</v>
          </cell>
          <cell r="T116"/>
          <cell r="U116"/>
          <cell r="V116"/>
          <cell r="W116"/>
          <cell r="X116" t="str">
            <v>230,00</v>
          </cell>
          <cell r="Y116">
            <v>22</v>
          </cell>
          <cell r="Z116">
            <v>1</v>
          </cell>
          <cell r="AA116">
            <v>8910</v>
          </cell>
          <cell r="AB116" t="str">
            <v>0,4050</v>
          </cell>
          <cell r="AC116">
            <v>89100</v>
          </cell>
          <cell r="AD116"/>
          <cell r="AE116" t="str">
            <v>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cell r="AF116" t="str">
            <v>&lt;![CDATA[-]]&gt;</v>
          </cell>
          <cell r="AG116" t="str">
            <v>Filip Felicia</v>
          </cell>
        </row>
        <row r="117">
          <cell r="A117" t="str">
            <v>12540993</v>
          </cell>
          <cell r="B117"/>
          <cell r="C117" t="str">
            <v>Prosumatori &lt;= 400 kW cu emitere ATR</v>
          </cell>
          <cell r="D117"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Urziceni, dosarul instalatiei electrice de utilizare intocmit de catre o unitate atestata de ANRE. E-Distributie Dobrogea SA va realiza racordarea  locului de consum doar dupa depunerea dosarului instalatiei electrice de utilizare la UO MT JT Urziceni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dosareinteriorialomita@e-distributie.com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- 65 panouri avand puterea maxima de 405 Wp, insumand o putere de 26,325 kW,  racordate la retea prin intermediul a doua invertoare de 10 kW, respectiv 15 kW; Putere maxima absorbita (kW) -25,010 Prezentul  Aviz Tehnic de Racordare nr. 12540993/27.10.2022  inlocuieste avizul tehnic de racordare emis anterior, care isi inceteaza aplicabilitatea in conditiile in care se realizeaza lucrarile prevazute, PVR si PIF.</v>
          </cell>
          <cell r="E117" t="str">
            <v>PTA-5548 FIERBINTI</v>
          </cell>
          <cell r="F117" t="str">
            <v>PETRE ALEXANDRU</v>
          </cell>
          <cell r="G117" t="str">
            <v>LOCUINTA + CEF</v>
          </cell>
          <cell r="H117" t="str">
            <v>IALOMITA</v>
          </cell>
          <cell r="I117">
            <v>170100</v>
          </cell>
          <cell r="J117" t="str">
            <v>0,4</v>
          </cell>
          <cell r="K117" t="str">
            <v>Alimentarea cu energie electrica se face din LEA jt aferenta PTA 5548 prin executarea urmatoarelor lucrari: -nu este cazul, bransamentul electric trifazic este corespunzator din punct de vedere tehnic, cu BMPT 63A;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17" t="str">
            <v>Contract racordare semnat/asteapta plata factura</v>
          </cell>
          <cell r="M117" t="str">
            <v>Fotovoltaic</v>
          </cell>
          <cell r="N117" t="str">
            <v>27/10/2022</v>
          </cell>
          <cell r="O117" t="str">
            <v>FIERBINTI-TARG</v>
          </cell>
          <cell r="P117" t="str">
            <v>jud. IALOMITA, loc. FIERBINTI-TARG, Strada SILOZULUI, nr. 34</v>
          </cell>
          <cell r="Q117" t="str">
            <v>CR035</v>
          </cell>
          <cell r="R117">
            <v>44631</v>
          </cell>
          <cell r="S117">
            <v>24490</v>
          </cell>
          <cell r="T117"/>
          <cell r="U117"/>
          <cell r="V117"/>
          <cell r="W117"/>
          <cell r="X117" t="str">
            <v>400,00</v>
          </cell>
          <cell r="Y117">
            <v>42</v>
          </cell>
          <cell r="Z117">
            <v>1</v>
          </cell>
          <cell r="AA117">
            <v>17010</v>
          </cell>
          <cell r="AB117" t="str">
            <v>0,4050</v>
          </cell>
          <cell r="AC117">
            <v>170100</v>
          </cell>
          <cell r="AD117"/>
          <cell r="AE117" t="str">
            <v>-</v>
          </cell>
          <cell r="AF117" t="str">
            <v>&lt;![CDATA[Alimentarea cu energie electrica se face din LEA jt aferenta PTA 5548 prin executarea urmatoarelor lucrari: -nu este cazul, bransamentul electric trifazic este corespunzator din punct de vedere tehnic, cu BMPT 63A; -se va inlocui contorul electr</v>
          </cell>
          <cell r="AG117" t="str">
            <v>Hortu Laura</v>
          </cell>
        </row>
        <row r="118">
          <cell r="A118" t="str">
            <v>12540993</v>
          </cell>
          <cell r="B118"/>
          <cell r="C118" t="str">
            <v>Prosumatori &lt;= 400 kW cu emitere ATR</v>
          </cell>
          <cell r="D118"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Urziceni, dosarul instalatiei electrice de utilizare intocmit de catre o unitate atestata de ANRE. E-Distributie Dobrogea SA va realiza racordarea  locului de consum doar dupa depunerea dosarului instalatiei electrice de utilizare la UO MT JT Urziceni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dosareinteriorialomita@e-distributie.com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- 65 panouri avand puterea maxima de 405 Wp, insumand o putere de 26,325 kW,  racordate la retea prin intermediul a doua invertoare de 10 kW, respectiv 15 kW; Putere maxima absorbita (kW) -25,010 Prezentul  Aviz Tehnic de Racordare nr. 12540993/27.10.2022  inlocuieste avizul tehnic de racordare emis anterior, care isi inceteaza aplicabilitatea in conditiile in care se realizeaza lucrarile prevazute, PVR si PIF.</v>
          </cell>
          <cell r="E118" t="str">
            <v>PTA-5548 FIERBINTI</v>
          </cell>
          <cell r="F118" t="str">
            <v>PETRE ALEXANDRU</v>
          </cell>
          <cell r="G118" t="str">
            <v>LOCUINTA + CEF</v>
          </cell>
          <cell r="H118" t="str">
            <v>IALOMITA</v>
          </cell>
          <cell r="I118">
            <v>93150</v>
          </cell>
          <cell r="J118" t="str">
            <v>0,4</v>
          </cell>
          <cell r="K118" t="str">
            <v>Alimentarea cu energie electrica se face din LEA jt aferenta PTA 5548 prin executarea urmatoarelor lucrari: -nu este cazul, bransamentul electric trifazic este corespunzator din punct de vedere tehnic, cu BMPT 63A;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18" t="str">
            <v>Contract racordare semnat/asteapta plata factura</v>
          </cell>
          <cell r="M118" t="str">
            <v>Fotovoltaic</v>
          </cell>
          <cell r="N118" t="str">
            <v>27/10/2022</v>
          </cell>
          <cell r="O118" t="str">
            <v>FIERBINTI-TARG</v>
          </cell>
          <cell r="P118" t="str">
            <v>jud. IALOMITA, loc. FIERBINTI-TARG, Strada SILOZULUI, nr. 34</v>
          </cell>
          <cell r="Q118" t="str">
            <v>CR035</v>
          </cell>
          <cell r="R118">
            <v>44631</v>
          </cell>
          <cell r="S118">
            <v>24490</v>
          </cell>
          <cell r="T118"/>
          <cell r="U118"/>
          <cell r="V118"/>
          <cell r="W118"/>
          <cell r="X118" t="str">
            <v>400,00</v>
          </cell>
          <cell r="Y118">
            <v>23</v>
          </cell>
          <cell r="Z118">
            <v>1</v>
          </cell>
          <cell r="AA118">
            <v>9315</v>
          </cell>
          <cell r="AB118" t="str">
            <v>0,4050</v>
          </cell>
          <cell r="AC118">
            <v>93150</v>
          </cell>
          <cell r="AD118"/>
          <cell r="AE118" t="str">
            <v>-</v>
          </cell>
          <cell r="AF118" t="str">
            <v>&lt;![CDATA[Alimentarea cu energie electrica se face din LEA jt aferenta PTA 5548 prin executarea urmatoarelor lucrari: -nu este cazul, bransamentul electric trifazic este corespunzator din punct de vedere tehnic, cu BMPT 63A; -se va inlocui contorul electr</v>
          </cell>
          <cell r="AG118" t="str">
            <v>Hortu Laura</v>
          </cell>
        </row>
        <row r="119">
          <cell r="A119" t="str">
            <v>12125974</v>
          </cell>
          <cell r="B119"/>
          <cell r="C119" t="str">
            <v>Prosumatori &lt;= 400 kW cu emitere ATR</v>
          </cell>
          <cell r="D119"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Tulcea,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Adresa de transmitere a dosarului de instalatii de utilizare este dosareinteriortulcea@e-distributie.com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- 8 panouri avand puterea maxima de 375 Wp, insumand o putere de 3 kW,  racordate la retea prin intermediul unui invertor de 3 kW; Putere maxima absorbita (kW) -7,010 Prezentul  Aviz Tehnic de Racordare nr.  12125974 /27.10.2022  inlocuieste avizul tehnic de racordare emis anterior, care isi inceteaza aplicabilitatea in conditiile in care se realizeaza lucrarile prevazute, PVR si PIF.</v>
          </cell>
          <cell r="E119" t="str">
            <v>PT 28 FCA PAINE L 8800</v>
          </cell>
          <cell r="F119" t="str">
            <v>MITRITA ANDRONIC</v>
          </cell>
          <cell r="G119" t="str">
            <v>Locuinta+CEF-spor putere</v>
          </cell>
          <cell r="H119" t="str">
            <v>TULCEA</v>
          </cell>
          <cell r="I119">
            <v>30000</v>
          </cell>
          <cell r="J119" t="str">
            <v>0,4</v>
          </cell>
          <cell r="K119" t="str">
            <v>-</v>
          </cell>
          <cell r="L119" t="str">
            <v>Cerere in lucru</v>
          </cell>
          <cell r="M119" t="str">
            <v>Fotovoltaic</v>
          </cell>
          <cell r="N119" t="str">
            <v>27/10/2022</v>
          </cell>
          <cell r="O119" t="str">
            <v>TULCEA</v>
          </cell>
          <cell r="P119" t="str">
            <v>jud. TULCEA, loc. TULCEA, Strada LIBERTATII, nr. 118B</v>
          </cell>
          <cell r="Q119" t="str">
            <v>AC020</v>
          </cell>
          <cell r="R119">
            <v>44572</v>
          </cell>
          <cell r="S119">
            <v>2930</v>
          </cell>
          <cell r="T119"/>
          <cell r="U119"/>
          <cell r="V119"/>
          <cell r="W119"/>
          <cell r="X119" t="str">
            <v>230,00</v>
          </cell>
          <cell r="Y119">
            <v>8</v>
          </cell>
          <cell r="Z119">
            <v>1</v>
          </cell>
          <cell r="AA119">
            <v>3000</v>
          </cell>
          <cell r="AB119" t="str">
            <v>0,3750</v>
          </cell>
          <cell r="AC119">
            <v>30000</v>
          </cell>
          <cell r="AD119" t="str">
            <v>-</v>
          </cell>
          <cell r="AE119" t="str">
            <v>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v>
          </cell>
          <cell r="AF119" t="str">
            <v>&lt;![CDATA[-]]&gt;</v>
          </cell>
          <cell r="AG119" t="str">
            <v>Hortu Laura</v>
          </cell>
        </row>
        <row r="120">
          <cell r="A120" t="str">
            <v>11721782</v>
          </cell>
          <cell r="B120"/>
          <cell r="C120" t="str">
            <v>Prosumatori &lt;= 400 kW cu emitere ATR</v>
          </cell>
          <cell r="D120"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Tulcea dosarul instalatiei electrice de utilizare intocmit de catre o unitate atestata de ANRE. E-Distributie Dobrogea SA va realiza racordarea  locului de consum doar dupa depunerea dosarului instalatiei electrice de utilizare la UO MT-JT Tulcea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20  panouri de 375  Wp ce insumeaza puterea instalata de 7,5  kW si 1 invertor de 6 kW.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Prezentul Avizul Tehnic de Racordare nr. 11721782 din data de 27.10.2022 inlocuieste Avizul Tehnic de Racordare pentru care a fost emis certificatul de racordare  anterior ( in conditiile in care se realizeaza lucrarile prevazute, PVR si PIF ).  </v>
          </cell>
          <cell r="E120" t="str">
            <v>PTA 248 TL SUD L 9219</v>
          </cell>
          <cell r="F120" t="str">
            <v>GABRIELA ILIE</v>
          </cell>
          <cell r="G120" t="str">
            <v>Locuinta +CEF</v>
          </cell>
          <cell r="H120" t="str">
            <v>TULCEA</v>
          </cell>
          <cell r="I120">
            <v>75000</v>
          </cell>
          <cell r="J120" t="str">
            <v>0,23</v>
          </cell>
          <cell r="K120" t="str">
            <v>-</v>
          </cell>
          <cell r="L120" t="str">
            <v>Emitere/actualizare certificat racordare</v>
          </cell>
          <cell r="M120" t="str">
            <v>Fotovoltaic</v>
          </cell>
          <cell r="N120" t="str">
            <v>27/10/2022</v>
          </cell>
          <cell r="O120" t="str">
            <v>TULCEA</v>
          </cell>
          <cell r="P120" t="str">
            <v>jud. TULCEA, loc. TULCEA, Strada CELIC, nr. 14</v>
          </cell>
          <cell r="Q120" t="str">
            <v>AC010</v>
          </cell>
          <cell r="R120" t="str">
            <v>27/10/2022</v>
          </cell>
          <cell r="S120">
            <v>5879</v>
          </cell>
          <cell r="T120"/>
          <cell r="U120"/>
          <cell r="V120"/>
          <cell r="W120"/>
          <cell r="X120" t="str">
            <v>230,00</v>
          </cell>
          <cell r="Y120">
            <v>20</v>
          </cell>
          <cell r="Z120">
            <v>1</v>
          </cell>
          <cell r="AA120">
            <v>7500</v>
          </cell>
          <cell r="AB120" t="str">
            <v>0,3750</v>
          </cell>
          <cell r="AC120">
            <v>75000</v>
          </cell>
          <cell r="AD120" t="str">
            <v>-</v>
          </cell>
          <cell r="AE120" t="str">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cell r="AF120" t="str">
            <v>&lt;![CDATA[-]]&gt;</v>
          </cell>
          <cell r="AG120" t="str">
            <v>Barbu Andrei</v>
          </cell>
        </row>
        <row r="121">
          <cell r="A121" t="str">
            <v>12522783</v>
          </cell>
          <cell r="B121"/>
          <cell r="C121" t="str">
            <v>Prosumatori &lt;= 400 kW cu emitere ATR</v>
          </cell>
          <cell r="D121" t="str">
            <v>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Contorul din instalatia de utilizare va respecta urmatoarele caracteristici: Caracteristicile tehnice ale contorului ce se va monta in instalatia de utilizare se regasesc pe site-ul E-Distributie, la adresa:  https://www.e  - distributie.com/ro/clientii-nostri/prosumatori/cum-devii-prosumator.htm  l ,, Costurile pentru montarea contorului vor fi suportate de catre prosumator -Racordarea centralei fotovoltaice se va face in conformitate cu Ordinul ANRE 51/2019.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dosareinteriorialomita@e-distributie.com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- 10 panouri avand puterea maxima de 405 Wp, insumand o putere de 4,05 kW,  racordate la retea prin intermediul unui invertor de 4 kW; Prezentul  Aviz Tehnic de Racordare nr.  12522783/28.10.2022   inlocuieste avizul tehnic de racordare/ certificatul de racordare emis anterior (CER nr.   RO002E230086521 / 2  din data 29.09.2022 ), care isi inceteaza aplicabilitatea in conditiile in care se realizeaza lucrarile prevazute, PVR si PIF.</v>
          </cell>
          <cell r="E121" t="str">
            <v>PTA 5478 - ALEXENI</v>
          </cell>
          <cell r="F121" t="str">
            <v>IULIA ANTON</v>
          </cell>
          <cell r="G121" t="str">
            <v>LOCUINTA+CEF- Anexa 1</v>
          </cell>
          <cell r="H121" t="str">
            <v>IALOMITA</v>
          </cell>
          <cell r="I121">
            <v>40500</v>
          </cell>
          <cell r="J121" t="str">
            <v>0,4</v>
          </cell>
          <cell r="K121" t="str">
            <v>Alimentarea cu energie electrica se face din LEA jt aferenta PTA 5478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21" t="str">
            <v>Instalatie racordare executata. Asteapta validare dosar instala</v>
          </cell>
          <cell r="M121" t="str">
            <v>Fotovoltaic</v>
          </cell>
          <cell r="N121" t="str">
            <v>28/10/2022</v>
          </cell>
          <cell r="O121" t="str">
            <v>ALEXENI</v>
          </cell>
          <cell r="P121" t="str">
            <v>jud. IALOMITA, loc. ALEXENI, Strada PRIMARIEI, nr. 47</v>
          </cell>
          <cell r="Q121" t="str">
            <v>PV010</v>
          </cell>
          <cell r="R121">
            <v>44603</v>
          </cell>
          <cell r="S121">
            <v>3910</v>
          </cell>
          <cell r="T121"/>
          <cell r="U121"/>
          <cell r="V121"/>
          <cell r="W121"/>
          <cell r="X121" t="str">
            <v>230,00</v>
          </cell>
          <cell r="Y121">
            <v>10</v>
          </cell>
          <cell r="Z121">
            <v>1</v>
          </cell>
          <cell r="AA121">
            <v>4050</v>
          </cell>
          <cell r="AB121" t="str">
            <v>0,4050</v>
          </cell>
          <cell r="AC121">
            <v>40500</v>
          </cell>
          <cell r="AD121"/>
          <cell r="AE121" t="str">
            <v>-</v>
          </cell>
          <cell r="AF121" t="str">
            <v>&lt;![CDATA[Alimentarea cu energie electrica se face din LEA jt aferenta PTA 5478 prin executarea urmatoarelor lucrari: -nu este cazul, bransamentul electric monofazic este corespunzator din punct de vedere tehnic; - se va inlocui contorul existent monofazi</v>
          </cell>
          <cell r="AG121" t="str">
            <v>Cristache Ioana Cristina</v>
          </cell>
        </row>
        <row r="122">
          <cell r="A122" t="str">
            <v>12562203</v>
          </cell>
          <cell r="B122"/>
          <cell r="C122" t="str">
            <v>Prosumatori &lt;= 400 kW cu emitere ATR</v>
          </cell>
          <cell r="D122"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74 panouri avand puterea maxima de 380 Wp, insumand o putere totala de 28,12 kW, racordate la retea prin intermediul unui invertor de 30 kW. Prezentul  Aviz Tehnic de Racordare nr.  12562203/28.10.2022   inlocuieste avizul tehnic de racordare/ certificatul de racordare emis anterior (CER nr.   RO002E241031432 /1  din data 06.04.2015 ), care isi inceteaza aplicabilitatea in conditiile in care se realizeaza lucrarile prevazute, PVR si PIF.</v>
          </cell>
          <cell r="E122" t="str">
            <v>A20 9305- TULCEA VEST TL</v>
          </cell>
          <cell r="F122" t="str">
            <v>J.T. GRUP SRL</v>
          </cell>
          <cell r="G122" t="str">
            <v>Punct de lucru+CEF - Anexa 4</v>
          </cell>
          <cell r="H122" t="str">
            <v>TULCEA</v>
          </cell>
          <cell r="I122">
            <v>281200</v>
          </cell>
          <cell r="J122" t="str">
            <v>20</v>
          </cell>
          <cell r="K122" t="str">
            <v>-</v>
          </cell>
          <cell r="L122" t="str">
            <v>ATR emis - Asteapta cerere Contract Racordare</v>
          </cell>
          <cell r="M122" t="str">
            <v>Fotovoltaic</v>
          </cell>
          <cell r="N122" t="str">
            <v>28/10/2022</v>
          </cell>
          <cell r="O122" t="str">
            <v>TULCEA</v>
          </cell>
          <cell r="P122" t="str">
            <v>jud. TULCEA, loc. TULCEA, SOSEAUA AGIGHIOL, nr. KM8</v>
          </cell>
          <cell r="Q122" t="str">
            <v>AT030</v>
          </cell>
          <cell r="R122"/>
          <cell r="S122">
            <v>27538</v>
          </cell>
          <cell r="T122"/>
          <cell r="U122"/>
          <cell r="V122"/>
          <cell r="W122"/>
          <cell r="X122" t="str">
            <v>400,00</v>
          </cell>
          <cell r="Y122">
            <v>74</v>
          </cell>
          <cell r="Z122">
            <v>1</v>
          </cell>
          <cell r="AA122">
            <v>28120</v>
          </cell>
          <cell r="AB122" t="str">
            <v>0,3800</v>
          </cell>
          <cell r="AC122">
            <v>281200</v>
          </cell>
          <cell r="AD122"/>
          <cell r="AE122" t="str">
            <v>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v>
          </cell>
          <cell r="AF122" t="str">
            <v>&lt;![CDATA[-]]&gt;</v>
          </cell>
          <cell r="AG122" t="str">
            <v>Filip Felicia</v>
          </cell>
        </row>
        <row r="123">
          <cell r="A123" t="str">
            <v>12519426</v>
          </cell>
          <cell r="B123" t="str">
            <v>0,0000</v>
          </cell>
          <cell r="C123" t="str">
            <v>Prosumatori &lt;= 400 kW cu emitere ATR</v>
          </cell>
          <cell r="D123"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16  panouri de 370  Wp ce insumeaza puterea instalata de 5,92   kW si 1 invertor de 6 kW. Prezentul Avizul Tehnic de Racordare nr. 12519426 din data de 28.10.2022 inlocuieste Avizul Tehnic de Racordare pentru care a fost emis certificatul de racordare  RO002E221278716 /1 din data de 26.06.2014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Adresa de transmitere a dosarului de instalatii de utilizare. este dosareinteriorcalarasi@e-distributie.com  </v>
          </cell>
          <cell r="E123" t="str">
            <v>PTA 1344 CRANGU</v>
          </cell>
          <cell r="F123" t="str">
            <v>POPA FLORIN</v>
          </cell>
          <cell r="G123" t="str">
            <v>LOCUINTA</v>
          </cell>
          <cell r="H123" t="str">
            <v>CALARASI</v>
          </cell>
          <cell r="I123">
            <v>59200</v>
          </cell>
          <cell r="J123" t="str">
            <v>0,23</v>
          </cell>
          <cell r="K123" t="str">
            <v>-</v>
          </cell>
          <cell r="L123" t="str">
            <v>Contract racordare semnat/asteapta plata factura</v>
          </cell>
          <cell r="M123" t="str">
            <v>Fotovoltaic</v>
          </cell>
          <cell r="N123" t="str">
            <v>28/10/2022</v>
          </cell>
          <cell r="O123" t="str">
            <v>FUNDULEA</v>
          </cell>
          <cell r="P123" t="str">
            <v>jud. CALARASI, loc. FUNDULEA, Strada SULFINEI, nr. 16</v>
          </cell>
          <cell r="Q123" t="str">
            <v>CR035</v>
          </cell>
          <cell r="R123">
            <v>44662</v>
          </cell>
          <cell r="S123">
            <v>5782</v>
          </cell>
          <cell r="T123"/>
          <cell r="U123"/>
          <cell r="V123"/>
          <cell r="W123"/>
          <cell r="X123" t="str">
            <v>230,00</v>
          </cell>
          <cell r="Y123">
            <v>16</v>
          </cell>
          <cell r="Z123">
            <v>1</v>
          </cell>
          <cell r="AA123">
            <v>5920</v>
          </cell>
          <cell r="AB123" t="str">
            <v>0,3700</v>
          </cell>
          <cell r="AC123">
            <v>59200</v>
          </cell>
          <cell r="AD123"/>
          <cell r="AE123" t="str">
            <v>BRANSAMENT MONOFAZAT EXISTENT. BMPM EXISTENT. MASURA EXISTENTA.</v>
          </cell>
          <cell r="AF123" t="str">
            <v>&lt;![CDATA[-]]&gt;</v>
          </cell>
          <cell r="AG123" t="str">
            <v>Neculcea Liviu</v>
          </cell>
        </row>
        <row r="124">
          <cell r="A124" t="str">
            <v>12493536</v>
          </cell>
          <cell r="B124" t="str">
            <v>0,0000</v>
          </cell>
          <cell r="C124" t="str">
            <v>Prosumatori &lt;= 400 kW cu emitere ATR</v>
          </cell>
          <cell r="D124"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85  panouri de 375Wp ce insumeaza puterea instalata de 31,875  kW si 1 invertor de 36 kW, respectiv 27  panouri de 375Wp ce insumeaza puterea instalata de 10,125  kW si 1 invertor de 10 kW Prezentul Avizul Tehnic de Racordare nr. 12493536 din data de 28.10.2022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ell>
          <cell r="E124" t="str">
            <v>PTCZ 20 UJECOOP L 9120</v>
          </cell>
          <cell r="F124" t="str">
            <v>TELENA SRL</v>
          </cell>
          <cell r="G124" t="str">
            <v>Depozit + CEF (Anexa 4)</v>
          </cell>
          <cell r="H124" t="str">
            <v>TULCEA</v>
          </cell>
          <cell r="I124">
            <v>318750</v>
          </cell>
          <cell r="J124" t="str">
            <v>0,4</v>
          </cell>
          <cell r="K124" t="str">
            <v>-</v>
          </cell>
          <cell r="L124" t="str">
            <v>ATR emis - Asteapta cerere Contract Racordare</v>
          </cell>
          <cell r="M124" t="str">
            <v>Fotovoltaic</v>
          </cell>
          <cell r="N124" t="str">
            <v>28/10/2022</v>
          </cell>
          <cell r="O124" t="str">
            <v>TULCEA</v>
          </cell>
          <cell r="P124" t="str">
            <v>jud. TULCEA, loc. TULCEA, Strada ISACCEI, nr. 115</v>
          </cell>
          <cell r="Q124" t="str">
            <v>AT030</v>
          </cell>
          <cell r="R124"/>
          <cell r="S124">
            <v>41159</v>
          </cell>
          <cell r="T124"/>
          <cell r="U124"/>
          <cell r="V124"/>
          <cell r="W124"/>
          <cell r="X124" t="str">
            <v>400,00</v>
          </cell>
          <cell r="Y124">
            <v>85</v>
          </cell>
          <cell r="Z124">
            <v>1</v>
          </cell>
          <cell r="AA124">
            <v>31875</v>
          </cell>
          <cell r="AB124" t="str">
            <v>0,3750</v>
          </cell>
          <cell r="AC124">
            <v>318750</v>
          </cell>
          <cell r="AD124"/>
          <cell r="AE124" t="str">
            <v>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124" t="str">
            <v>&lt;![CDATA[-]]&gt;</v>
          </cell>
          <cell r="AG124" t="str">
            <v>Serban Daniela</v>
          </cell>
        </row>
        <row r="125">
          <cell r="A125" t="str">
            <v>12493536</v>
          </cell>
          <cell r="B125">
            <v>2000000</v>
          </cell>
          <cell r="C125" t="str">
            <v>Prosumatori &lt;= 400 kW cu emitere ATR</v>
          </cell>
          <cell r="D125" t="str">
            <v>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In vederea puneriisub tensiune a locului de consum solicitat, utilizatorul va depune pe adresa de email dosareinteriordobrogea@-distributie.com , dosarul instalatiei electrice de utilizare intocmit de catre o unitate atestata de ANRE. E-Distributie Dobrogea SA va realiza racordarea locului de consum doar dupa depunerea dosarului instalatiei electrice de utilizare la dosareinteriordobrogea@-distributie.com si doar dupa ce clientul isi obtine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 Se vor respecta unificarile EDD in vigoare la momentul executiei lucrarii. In cazul in care lucrarile prevazute pe tariful T din prezentul ATR nu vor fi platite si executate de catre utilizator, ramane valabil ATR/CER emis anterior. Dupa procesul verbal de receptie si punerea in functiune a lucrarii, bransamentul existent se va demonta si impreuna cu grupul de masura se vor preda la UO MT-JT. Conform informatiilor primite de la beneficiar, instalatia fotovoltaica se realizeaza din 85  panouri de 375Wp ce insumeaza puterea instalata de 31,875  kW si 1 invertor de 36 kW, respectiv 27  panouri de 375Wp ce insumeaza puterea instalata de 10,125  kW si 1 invertor de 10 kW Prezentul Avizul Tehnic de Racordare nr. 12493536 din data de 28.10.2022 inlocuieste Avizul Tehnic de Racordare pentru care a fost emis certificatul de racordare  anterior ( in conditiile in care se realizeaza lucrarile prevazute, PVR si PIF ).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ell>
          <cell r="E125" t="str">
            <v>PTCZ 20 UJECOOP L 9120</v>
          </cell>
          <cell r="F125" t="str">
            <v>TELENA SRL</v>
          </cell>
          <cell r="G125" t="str">
            <v>Depozit + CEF (Anexa 4)</v>
          </cell>
          <cell r="H125" t="str">
            <v>TULCEA</v>
          </cell>
          <cell r="I125">
            <v>101250</v>
          </cell>
          <cell r="J125" t="str">
            <v>0,4</v>
          </cell>
          <cell r="K125" t="str">
            <v>-</v>
          </cell>
          <cell r="L125" t="str">
            <v>ATR emis - Asteapta cerere Contract Racordare</v>
          </cell>
          <cell r="M125" t="str">
            <v>Fotovoltaic</v>
          </cell>
          <cell r="N125" t="str">
            <v>28/10/2022</v>
          </cell>
          <cell r="O125" t="str">
            <v>TULCEA</v>
          </cell>
          <cell r="P125" t="str">
            <v>jud. TULCEA, loc. TULCEA, Strada ISACCEI, nr. 115</v>
          </cell>
          <cell r="Q125" t="str">
            <v>AT030</v>
          </cell>
          <cell r="R125"/>
          <cell r="S125">
            <v>41159</v>
          </cell>
          <cell r="T125"/>
          <cell r="U125"/>
          <cell r="V125"/>
          <cell r="W125"/>
          <cell r="X125" t="str">
            <v>400,00</v>
          </cell>
          <cell r="Y125">
            <v>27</v>
          </cell>
          <cell r="Z125">
            <v>1</v>
          </cell>
          <cell r="AA125">
            <v>10125</v>
          </cell>
          <cell r="AB125" t="str">
            <v>0,3750</v>
          </cell>
          <cell r="AC125">
            <v>101250</v>
          </cell>
          <cell r="AD125"/>
          <cell r="AE125" t="str">
            <v>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125" t="str">
            <v>&lt;![CDATA[-]]&gt;</v>
          </cell>
          <cell r="AG125" t="str">
            <v>Serban Daniela</v>
          </cell>
        </row>
        <row r="126">
          <cell r="A126" t="str">
            <v>12470947</v>
          </cell>
          <cell r="B126"/>
          <cell r="C126" t="str">
            <v>Prosumatori &lt;= 400 kW cu emitere ATR</v>
          </cell>
          <cell r="D126"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120 panouri avand puterea nominala de 415 Wp, insumand o putere de 49,8 kW,  racordate la retea prin intermediul  a doua invertoare de 25 kW (existente) si un numar de 360 panouri avand puterea nominala de 415 Wp, insumand o putere de 149,4 kW,  racordate la retea prin intermediul  a sase invertoare de 25 kW (spor putere) Prezentul  Aviz Tehnic de Racordare nr. 12470947/28.10.2022  inlocuieste avizul tehnic de racordare/ certificatul de racordare emis anterior (CER nr. RO002E221321995 / 2 din data 23/06/2022), care isi inceteaza aplicabilitatea in conditiile in care se realizeaza lucrarile prevazute, PVR si PIF.</v>
          </cell>
          <cell r="E126" t="str">
            <v>S-A20 SILOZ-OLTENITA SUD CL</v>
          </cell>
          <cell r="F126" t="str">
            <v>CRIDA PHARM SRL</v>
          </cell>
          <cell r="G126" t="str">
            <v>DEPOZITARE PRODUSE FARMACEUTICE + CEF 200 kW (Anexa 1)</v>
          </cell>
          <cell r="H126" t="str">
            <v>CALARASI</v>
          </cell>
          <cell r="I126">
            <v>498000</v>
          </cell>
          <cell r="J126" t="str">
            <v>20</v>
          </cell>
          <cell r="K126" t="str">
            <v>-Mentinerea instalatie de racordare existenta: Instalatia de racordare: -Compartiment de racordare din punctul de conexiune,amplasat in apropierea LEA 20KV SILOZ,echipat cu o celula de linie si o celula de masura 20KV. -Racord intre punctul de racordare si punctul de conexiune. -Grup de masura in punctul de conexiune la tensiunea de 20KV.</v>
          </cell>
          <cell r="L126" t="str">
            <v>Instalatie racordare executata. Asteapta validare dosar instala</v>
          </cell>
          <cell r="M126" t="str">
            <v>Fotovoltaic</v>
          </cell>
          <cell r="N126" t="str">
            <v>28/10/2022</v>
          </cell>
          <cell r="O126" t="str">
            <v>OLTENITA</v>
          </cell>
          <cell r="P126" t="str">
            <v>jud. CALARASI, loc. OLTENITA, Strada STADIONULUI, nr. 1</v>
          </cell>
          <cell r="Q126" t="str">
            <v>PV010</v>
          </cell>
          <cell r="R126" t="str">
            <v>31/10/2022</v>
          </cell>
          <cell r="S126">
            <v>194976</v>
          </cell>
          <cell r="T126"/>
          <cell r="U126"/>
          <cell r="V126"/>
          <cell r="W126"/>
          <cell r="X126" t="str">
            <v>400,00</v>
          </cell>
          <cell r="Y126">
            <v>120</v>
          </cell>
          <cell r="Z126">
            <v>2</v>
          </cell>
          <cell r="AA126">
            <v>49800</v>
          </cell>
          <cell r="AB126" t="str">
            <v>0,4150</v>
          </cell>
          <cell r="AC126">
            <v>498000</v>
          </cell>
          <cell r="AD126"/>
          <cell r="AE126" t="str">
            <v>-</v>
          </cell>
          <cell r="AF126" t="str">
            <v>&lt;![CDATA[-Mentinerea instalatie de racordare existenta: Instalatia de racordare: -Compartiment de racordare din punctul de conexiune,amplasat in apropierea LEA 20KV SILOZ,echipat cu o celula de linie si o celula de masura 20KV. -Racord intr</v>
          </cell>
          <cell r="AG126" t="str">
            <v>Badea Valentin</v>
          </cell>
        </row>
        <row r="127">
          <cell r="A127" t="str">
            <v>12470947</v>
          </cell>
          <cell r="B127"/>
          <cell r="C127" t="str">
            <v>Prosumatori &lt;= 400 kW cu emitere ATR</v>
          </cell>
          <cell r="D127"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Calarasi, dosarul instalatiei electrice de utilizare intocmit de catre o unitate atestata de ANRE. SC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120 panouri avand puterea nominala de 415 Wp, insumand o putere de 49,8 kW,  racordate la retea prin intermediul  a doua invertoare de 25 kW (existente) si un numar de 360 panouri avand puterea nominala de 415 Wp, insumand o putere de 149,4 kW,  racordate la retea prin intermediul  a sase invertoare de 25 kW (spor putere) Prezentul  Aviz Tehnic de Racordare nr. 12470947/28.10.2022  inlocuieste avizul tehnic de racordare/ certificatul de racordare emis anterior (CER nr. RO002E221321995 / 2 din data 23/06/2022), care isi inceteaza aplicabilitatea in conditiile in care se realizeaza lucrarile prevazute, PVR si PIF.</v>
          </cell>
          <cell r="E127" t="str">
            <v>S-A20 SILOZ-OLTENITA SUD CL</v>
          </cell>
          <cell r="F127" t="str">
            <v>CRIDA PHARM SRL</v>
          </cell>
          <cell r="G127" t="str">
            <v>DEPOZITARE PRODUSE FARMACEUTICE + CEF 200 kW (Anexa 1)</v>
          </cell>
          <cell r="H127" t="str">
            <v>CALARASI</v>
          </cell>
          <cell r="I127">
            <v>1494000</v>
          </cell>
          <cell r="J127" t="str">
            <v>20</v>
          </cell>
          <cell r="K127" t="str">
            <v>-Mentinerea instalatie de racordare existenta: Instalatia de racordare: -Compartiment de racordare din punctul de conexiune,amplasat in apropierea LEA 20KV SILOZ,echipat cu o celula de linie si o celula de masura 20KV. -Racord intre punctul de racordare si punctul de conexiune. -Grup de masura in punctul de conexiune la tensiunea de 20KV.</v>
          </cell>
          <cell r="L127" t="str">
            <v>Instalatie racordare executata. Asteapta validare dosar instala</v>
          </cell>
          <cell r="M127" t="str">
            <v>Fotovoltaic</v>
          </cell>
          <cell r="N127" t="str">
            <v>28/10/2022</v>
          </cell>
          <cell r="O127" t="str">
            <v>OLTENITA</v>
          </cell>
          <cell r="P127" t="str">
            <v>jud. CALARASI, loc. OLTENITA, Strada STADIONULUI, nr. 1</v>
          </cell>
          <cell r="Q127" t="str">
            <v>PV010</v>
          </cell>
          <cell r="R127" t="str">
            <v>31/10/2022</v>
          </cell>
          <cell r="S127">
            <v>194976</v>
          </cell>
          <cell r="T127"/>
          <cell r="U127"/>
          <cell r="V127"/>
          <cell r="W127"/>
          <cell r="X127" t="str">
            <v>400,00</v>
          </cell>
          <cell r="Y127">
            <v>360</v>
          </cell>
          <cell r="Z127">
            <v>6</v>
          </cell>
          <cell r="AA127">
            <v>149400</v>
          </cell>
          <cell r="AB127" t="str">
            <v>0,4150</v>
          </cell>
          <cell r="AC127">
            <v>1494000</v>
          </cell>
          <cell r="AD127"/>
          <cell r="AE127" t="str">
            <v>-</v>
          </cell>
          <cell r="AF127" t="str">
            <v>&lt;![CDATA[-Mentinerea instalatie de racordare existenta: Instalatia de racordare: -Compartiment de racordare din punctul de conexiune,amplasat in apropierea LEA 20KV SILOZ,echipat cu o celula de linie si o celula de masura 20KV. -Racord intr</v>
          </cell>
          <cell r="AG127" t="str">
            <v>Badea Valentin</v>
          </cell>
        </row>
        <row r="128">
          <cell r="A128" t="str">
            <v>12381691</v>
          </cell>
          <cell r="B128"/>
          <cell r="C128" t="str">
            <v>Prosumatori &lt;= 400 kW cu emitere ATR</v>
          </cell>
          <cell r="D128" t="str">
            <v>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- 20 panouri avand puterea maxima de 560 Wp, insumand o putere de 11,2 kW,  racordate la retea prin intermediul unui invertor de 10 kW; Prezentul  Aviz Tehnic de Racordare nr.  12381691/28.10.2022   inlocuieste avizul tehnic de racordare/ certificatul de racordare emis anterior (CER nr.   RO002E221290710 / 2  din data 26.09.2022 ), care isi inceteaza aplicabilitatea in conditiile in care se realizeaza lucrarile prevazute, PVR si PIF.</v>
          </cell>
          <cell r="E128" t="str">
            <v>PTAB 3166 CIOCANESTI</v>
          </cell>
          <cell r="F128" t="str">
            <v>ADRIAN-PETRONEL ILIE</v>
          </cell>
          <cell r="G128" t="str">
            <v>LOCUINTA+CEF- Anexa 1</v>
          </cell>
          <cell r="H128" t="str">
            <v>CALARASI</v>
          </cell>
          <cell r="I128">
            <v>112000</v>
          </cell>
          <cell r="J128" t="str">
            <v>0,4</v>
          </cell>
          <cell r="K128" t="str">
            <v>-</v>
          </cell>
          <cell r="L128" t="str">
            <v>Cerere in lucru</v>
          </cell>
          <cell r="M128" t="str">
            <v>Fotovoltaic</v>
          </cell>
          <cell r="N128" t="str">
            <v>28/10/2022</v>
          </cell>
          <cell r="O128" t="str">
            <v>CIOCANESTI</v>
          </cell>
          <cell r="P128" t="str">
            <v>jud. CALARASI, loc. CIOCANESTI, Strada MARGARETELOR, nr. 3BIS</v>
          </cell>
          <cell r="Q128" t="str">
            <v>CR015</v>
          </cell>
          <cell r="R128"/>
          <cell r="S128">
            <v>9799</v>
          </cell>
          <cell r="T128"/>
          <cell r="U128"/>
          <cell r="V128"/>
          <cell r="W128"/>
          <cell r="X128" t="str">
            <v>400,00</v>
          </cell>
          <cell r="Y128">
            <v>20</v>
          </cell>
          <cell r="Z128">
            <v>1</v>
          </cell>
          <cell r="AA128">
            <v>11200</v>
          </cell>
          <cell r="AB128" t="str">
            <v>0,5600</v>
          </cell>
          <cell r="AC128">
            <v>112000</v>
          </cell>
          <cell r="AD128"/>
          <cell r="AE128" t="str">
            <v>- BRANSAMENT TRIFAZAT MONTAT APARENT PE STALPUL LEA DE JT EXISTENTA IN LUNGIME DE 10ml ( CABLU JT TORS DIN AL IZOLAT 4x16 DC4183/3- 10ml din care 8ml pozare pe stalp). MONTARE BMPT 63A tip E-DISTRIBUTIE DOBROGEA CONFORM FT133_MAT ed.05 SI FT124_MAT ed.04. PE STALPUL LEA DE JT. MONTARE MASURA. BMPT-UL SI CONTORUL VOR FI PUSE LA DISPOZITIE DE E-DISTRIBUTIE DOBROGEA. COSTUL MEDIU PENTRU REALIZAREA UNUI BRANSAMENT TRIFAZAT DIN LEA 0,4kV ESTE DE 1460 LEI.</v>
          </cell>
          <cell r="AF128" t="str">
            <v>&lt;![CDATA[-]]&gt;</v>
          </cell>
          <cell r="AG128" t="str">
            <v>Cristache Ioana Cristina</v>
          </cell>
        </row>
        <row r="129">
          <cell r="A129" t="str">
            <v>12416954</v>
          </cell>
          <cell r="B129">
            <v>3300000</v>
          </cell>
          <cell r="C129" t="str">
            <v>Prosumatori &lt;= 400 kW cu emitere ATR</v>
          </cell>
          <cell r="D129" t="str">
            <v>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Utilizatorul va prezenta date de certificare a invertorului de catre o entitate specializata alaturi de datele prevazute in Ord. A.N.R.E nr. 228/2018.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68 panouri avand puterea maxima de 405 Wp, insumand o putere totala de 27,54 kW, racordate la retea prin intermediul unui invertor 27 kW. Prezentul  Aviz Tehnic de Racordare nr.  12416954/30.09.2022   inlocuieste avizul tehnic de racordare/ certificatul de racordare emis anterior (CER nr.   RO002E241140084 /2  din data 07.10.2022),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E129" t="str">
            <v>PTA 212 MAHMUDIA L 9220</v>
          </cell>
          <cell r="F129" t="str">
            <v>POPESCU AURA INTREPRINDERE INDIVIDUALA</v>
          </cell>
          <cell r="G129" t="str">
            <v>AGROPENSIUNE+CEF- Anexa 4</v>
          </cell>
          <cell r="H129" t="str">
            <v>TULCEA</v>
          </cell>
          <cell r="I129">
            <v>275400</v>
          </cell>
          <cell r="J129" t="str">
            <v>0,4</v>
          </cell>
          <cell r="K129" t="str">
            <v>-</v>
          </cell>
          <cell r="L129" t="str">
            <v>ATR emis - Asteapta cerere Contract Racordare</v>
          </cell>
          <cell r="M129" t="str">
            <v>Fotovoltaic</v>
          </cell>
          <cell r="N129" t="str">
            <v>28/10/2022</v>
          </cell>
          <cell r="O129" t="str">
            <v>MAHMUDIA</v>
          </cell>
          <cell r="P129" t="str">
            <v>jud. TULCEA, loc. MAHMUDIA, Strada MAHMUDIA, nr. FNT43, bl. PARC 557</v>
          </cell>
          <cell r="Q129" t="str">
            <v>AT030</v>
          </cell>
          <cell r="R129"/>
          <cell r="S129">
            <v>26459</v>
          </cell>
          <cell r="T129"/>
          <cell r="U129"/>
          <cell r="V129"/>
          <cell r="W129"/>
          <cell r="X129" t="str">
            <v>400,00</v>
          </cell>
          <cell r="Y129">
            <v>68</v>
          </cell>
          <cell r="Z129">
            <v>1</v>
          </cell>
          <cell r="AA129">
            <v>27540</v>
          </cell>
          <cell r="AB129" t="str">
            <v>0,4050</v>
          </cell>
          <cell r="AC129">
            <v>275400</v>
          </cell>
          <cell r="AD129"/>
          <cell r="AE129" t="str">
            <v>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129" t="str">
            <v>&lt;![CDATA[-]]&gt;</v>
          </cell>
          <cell r="AG129" t="str">
            <v>Cristache Ioana Cristina</v>
          </cell>
        </row>
        <row r="130">
          <cell r="A130" t="str">
            <v>12409445</v>
          </cell>
          <cell r="B130" t="str">
            <v>0,0000</v>
          </cell>
          <cell r="C130" t="str">
            <v>Prosumatori &lt;= 400 kW cu emitere ATR</v>
          </cell>
          <cell r="D130"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66 panouri avand puterea maxima de 405 Wp, insumand o putere totala de 26,73 kW, racordate la retea prin intermediul unui invertor de 25 kW si a unui invertor tip Victron Multiplus II 48V/3kVA, cu rol de UPS. Prezentul  Aviz Tehnic de Racordare nr.  12409445/28.10.2022   inlocuieste avizul tehnic de racordare/ certificatul de racordare emis anterior (CER nr.   RO002E240711111 /1  din data 29.11.2016),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E130" t="str">
            <v>PTZ 13 TCMAIA L 9211</v>
          </cell>
          <cell r="F130" t="str">
            <v>PORT TULCEA-AVAL SRL</v>
          </cell>
          <cell r="G130" t="str">
            <v>Amenajare portuara+CEF - Anexa 4</v>
          </cell>
          <cell r="H130" t="str">
            <v>TULCEA</v>
          </cell>
          <cell r="I130">
            <v>267300</v>
          </cell>
          <cell r="J130" t="str">
            <v>0,4</v>
          </cell>
          <cell r="K130" t="str">
            <v>-</v>
          </cell>
          <cell r="L130" t="str">
            <v>ATR emis - Asteapta cerere Contract Racordare</v>
          </cell>
          <cell r="M130" t="str">
            <v>Fotovoltaic</v>
          </cell>
          <cell r="N130" t="str">
            <v>28/10/2022</v>
          </cell>
          <cell r="O130" t="str">
            <v>TULCEA</v>
          </cell>
          <cell r="P130" t="str">
            <v>jud. TULCEA, loc. TULCEA, Intrarea Marmurei, nr. 3</v>
          </cell>
          <cell r="Q130" t="str">
            <v>AT030</v>
          </cell>
          <cell r="R130"/>
          <cell r="S130">
            <v>24499</v>
          </cell>
          <cell r="T130"/>
          <cell r="U130"/>
          <cell r="V130"/>
          <cell r="W130"/>
          <cell r="X130" t="str">
            <v>400,00</v>
          </cell>
          <cell r="Y130">
            <v>66</v>
          </cell>
          <cell r="Z130">
            <v>1</v>
          </cell>
          <cell r="AA130">
            <v>26730</v>
          </cell>
          <cell r="AB130" t="str">
            <v>0,4050</v>
          </cell>
          <cell r="AC130">
            <v>267300</v>
          </cell>
          <cell r="AD130"/>
          <cell r="AE130" t="str">
            <v>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130" t="str">
            <v>&lt;![CDATA[-]]&gt;</v>
          </cell>
          <cell r="AG130" t="str">
            <v>Cristache Ioana Cristina</v>
          </cell>
        </row>
        <row r="131">
          <cell r="A131" t="str">
            <v>12409445</v>
          </cell>
          <cell r="B131">
            <v>3300000</v>
          </cell>
          <cell r="C131" t="str">
            <v>Prosumatori &lt;= 400 kW cu emitere ATR</v>
          </cell>
          <cell r="D131" t="str">
            <v>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 kW pina la 11 kW ? Dispozitivul de interfata va fi instalat doar la utilizatorii care nu pot realiza protectiile de interfata in invertoare; - pentru puteri instalate peste 11 kW - Dispozitivul de interfata se va instala si daca invertoarele au sau nu au posibilitatea efectuarii reglajelor de interfata. Dispozitivul de interfata va fi echipat cu un terminal de protectie care va asigura functiile mentionate mai jos asigurind declansarea unui intrerupatorcomandabil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104/2022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dosareinteriortulcea@e-distributie.com  dosarul instalatiei electrice de utilizare intocmit de catre o unitate atestata de ANRE. E-Distributie Dobrogea SA va realiza racordarea  locului de consum doar dupa depunerea dosarului instalatiei electrice de utilizare la UO MT JT Tulcea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un numar de 66 panouri avand puterea maxima de 405 Wp, insumand o putere totala de 26,73 kW, racordate la retea prin intermediul unui invertor de 25 kW si a unui invertor tip Victron Multiplus II 48V/3kVA, cu rol de UPS. Prezentul  Aviz Tehnic de Racordare nr.  12409445/28.10.2022   inlocuieste avizul tehnic de racordare/ certificatul de racordare emis anterior (CER nr.   RO002E240711111 /1  din data 29.11.2016), care isi inceteaza aplicabilitatea in conditiile in care se realizeaza lucrarile prevazute, PVR si PIF.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E131" t="str">
            <v>PTZ 13 TCMAIA L 9211</v>
          </cell>
          <cell r="F131" t="str">
            <v>PORT TULCEA-AVAL SRL</v>
          </cell>
          <cell r="G131" t="str">
            <v>Amenajare portuara+CEF - Anexa 4</v>
          </cell>
          <cell r="H131" t="str">
            <v>TULCEA</v>
          </cell>
          <cell r="I131" t="str">
            <v>0,0000</v>
          </cell>
          <cell r="J131" t="str">
            <v>0,4</v>
          </cell>
          <cell r="K131" t="str">
            <v>-</v>
          </cell>
          <cell r="L131" t="str">
            <v>ATR emis - Asteapta cerere Contract Racordare</v>
          </cell>
          <cell r="M131" t="str">
            <v>Fotovoltaic</v>
          </cell>
          <cell r="N131" t="str">
            <v>28/10/2022</v>
          </cell>
          <cell r="O131" t="str">
            <v>TULCEA</v>
          </cell>
          <cell r="P131" t="str">
            <v>jud. TULCEA, loc. TULCEA, Intrarea Marmurei, nr. 3</v>
          </cell>
          <cell r="Q131" t="str">
            <v>AT030</v>
          </cell>
          <cell r="R131"/>
          <cell r="S131">
            <v>24499</v>
          </cell>
          <cell r="T131"/>
          <cell r="U131"/>
          <cell r="V131"/>
          <cell r="W131"/>
          <cell r="X131" t="str">
            <v>230,00</v>
          </cell>
          <cell r="Y131">
            <v>0</v>
          </cell>
          <cell r="Z131">
            <v>1</v>
          </cell>
          <cell r="AA131" t="str">
            <v>0,000</v>
          </cell>
          <cell r="AB131" t="str">
            <v>0,0000</v>
          </cell>
          <cell r="AC131" t="str">
            <v>0,0000</v>
          </cell>
          <cell r="AD131"/>
          <cell r="AE131" t="str">
            <v>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cell r="AF131" t="str">
            <v>&lt;![CDATA[-]]&gt;</v>
          </cell>
          <cell r="AG131" t="str">
            <v>Cristache Ioana Cristina</v>
          </cell>
        </row>
        <row r="132">
          <cell r="A132" t="str">
            <v>11717507</v>
          </cell>
          <cell r="B132"/>
          <cell r="C132" t="str">
            <v>Prosumatori &lt;= 400 kW cu emitere ATR</v>
          </cell>
          <cell r="D132"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7  panouri de 445  Wp ce insumeaza puterea instalata de 3,115   kW si 1 invertor de 3  kW. Prezentul Avizul Tehnic de Racordare nr. 11717507 din data de 28.10.2022  inlocuieste Avizul Tehnic de Racordare pentru care a fost emis certificatul de racordare  RO002E230147811 / 2  din data de 10.05.2019  ( in conditiile in care se realizeaza lucrarile prevazute, PVR si PIF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Adresa de transmitere a dosarului de instalatii de utilizare. este dosareinteriorialomita@e-distributie.com  </v>
          </cell>
          <cell r="E132" t="str">
            <v>PTA-5103 ALEXENI</v>
          </cell>
          <cell r="F132" t="str">
            <v>GEORGE RADUCANU</v>
          </cell>
          <cell r="G132" t="str">
            <v>Locuinta + CEF Prosumator</v>
          </cell>
          <cell r="H132" t="str">
            <v>IALOMITA</v>
          </cell>
          <cell r="I132">
            <v>31150</v>
          </cell>
          <cell r="J132" t="str">
            <v>0,4</v>
          </cell>
          <cell r="K132" t="str">
            <v>Alimentarea cu energie electrica se face din LEA jt aferenta PTA 5103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cell r="L132" t="str">
            <v>ATR emis - Asteapta plata emitere ATR</v>
          </cell>
          <cell r="M132" t="str">
            <v>Fotovoltaic</v>
          </cell>
          <cell r="N132" t="str">
            <v>28/10/2022</v>
          </cell>
          <cell r="O132" t="str">
            <v>MANASIA</v>
          </cell>
          <cell r="P132" t="str">
            <v>jud. IALOMITA, loc. MANASIA, Strada ORHIDEELOR, nr. 7</v>
          </cell>
          <cell r="Q132" t="str">
            <v>AT020</v>
          </cell>
          <cell r="R132"/>
          <cell r="S132">
            <v>2930</v>
          </cell>
          <cell r="T132"/>
          <cell r="U132"/>
          <cell r="V132"/>
          <cell r="W132"/>
          <cell r="X132" t="str">
            <v>230,00</v>
          </cell>
          <cell r="Y132">
            <v>7</v>
          </cell>
          <cell r="Z132">
            <v>1</v>
          </cell>
          <cell r="AA132">
            <v>3115</v>
          </cell>
          <cell r="AB132" t="str">
            <v>0,4450</v>
          </cell>
          <cell r="AC132">
            <v>31150</v>
          </cell>
          <cell r="AD132"/>
          <cell r="AE132" t="str">
            <v>-</v>
          </cell>
          <cell r="AF132" t="str">
            <v>&lt;![CDATA[Alimentarea cu energie electrica se face din LEA jt aferenta PTA 5103 prin executarea urmatoarelor lucrari: -nu este cazul, bransamentul electric monofazic este corespunzator din punct de vedere tehnic; -are montat contor electronic monofazat (s</v>
          </cell>
          <cell r="AG132" t="str">
            <v>Neculcea Liviu</v>
          </cell>
        </row>
        <row r="133">
          <cell r="A133" t="str">
            <v>10739213</v>
          </cell>
          <cell r="B133"/>
          <cell r="C133" t="str">
            <v>Prosumatori &lt;= 400 kW cu emitere ATR</v>
          </cell>
          <cell r="D133"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transmite la adresa de e-mail dosareinteriorcalarasi@e-distributie.com ,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- 14 panouri avand puterea maxima de 450 Wp, insumand o putere de 6,3 kW,  racordate la retea prin intermediul unui invertor de 6 kW; Prezentul  Aviz Tehnic de Racordare nr.  10739213/28.10.2022   inlocuieste avizul tehnic de racordare/ certificatul de racordare emis anterior (CER nr.   RO002E220415639 / 2  din data 30.09.2022),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v>
          </cell>
          <cell r="E133" t="str">
            <v>PTA 1551 DALGA GARA</v>
          </cell>
          <cell r="F133" t="str">
            <v>SERBAN MARIANA</v>
          </cell>
          <cell r="G133" t="str">
            <v>LOCUINTA+CEF- Anexa 1</v>
          </cell>
          <cell r="H133" t="str">
            <v>CALARASI</v>
          </cell>
          <cell r="I133">
            <v>63000</v>
          </cell>
          <cell r="J133" t="str">
            <v>0,23</v>
          </cell>
          <cell r="K133" t="str">
            <v>-</v>
          </cell>
          <cell r="L133" t="str">
            <v>ATR emis - Asteapta cerere Contract Racordare</v>
          </cell>
          <cell r="M133" t="str">
            <v>Fotovoltaic</v>
          </cell>
          <cell r="N133" t="str">
            <v>28/10/2022</v>
          </cell>
          <cell r="O133" t="str">
            <v>DALGA-GARA</v>
          </cell>
          <cell r="P133" t="str">
            <v>jud. CALARASI, loc. DALGA-GARA, Strada SULFINEI, nr. 5</v>
          </cell>
          <cell r="Q133" t="str">
            <v>AT030</v>
          </cell>
          <cell r="R133"/>
          <cell r="S133">
            <v>5830</v>
          </cell>
          <cell r="T133"/>
          <cell r="U133"/>
          <cell r="V133"/>
          <cell r="W133"/>
          <cell r="X133" t="str">
            <v>230,00</v>
          </cell>
          <cell r="Y133">
            <v>14</v>
          </cell>
          <cell r="Z133">
            <v>1</v>
          </cell>
          <cell r="AA133">
            <v>6300</v>
          </cell>
          <cell r="AB133" t="str">
            <v>0,4500</v>
          </cell>
          <cell r="AC133">
            <v>63000</v>
          </cell>
          <cell r="AD133"/>
          <cell r="AE133" t="str">
            <v>BRANSAMENT MONOFAZAT EXISTENT. BMPM EXISTENT. INLOCUIRE MASURA.</v>
          </cell>
          <cell r="AF133" t="str">
            <v>&lt;![CDATA[-]]&gt;</v>
          </cell>
          <cell r="AG133" t="str">
            <v>Cristache Ioana Cristina</v>
          </cell>
        </row>
        <row r="134">
          <cell r="A134" t="str">
            <v>12929077</v>
          </cell>
          <cell r="B134"/>
          <cell r="C134" t="str">
            <v>Prosumatori &lt;= 400 kW cu emitere ATR</v>
          </cell>
          <cell r="D134" t="str">
            <v>-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Racordarea centralei fotovoltaice se va face in conformitate cu Ordinul ANRE 51/2019. - In vederea punerii 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Instalatia de producere trebuie sa respecte cerintele tehnice de racordare prevazute in Norma tehnica ?Conditii tehnice de racordare la retelele electrice de interese public pentru prosumatorii cu injectie de putere activa in retea? , conform Ord. ANRE nr. 228 din 28 Decembrie 2018.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este realizata cu un numar de 22 panouri avand puterea nominala de 465 Wp, insumand o putere de 10,23 kW,  racordate la retea prin intermediul  unui invertor de 10 kW  Prezentul  Aviz Tehnic de Racordare nr. 12929077/31.10.2022  inlocuieste avizul tehnic de racordare/ certificatul de racordare emis anterior (CER nr. RO002E210227539 / 2 din 25/10/2022), care isi inceteaza aplicabilitatea in conditiile in care se realizeaza lucrarile prevazute, PVR si PIF.</v>
          </cell>
          <cell r="E134" t="str">
            <v>PT 959 STR. ARTARULUI COSTINESTI L 2920</v>
          </cell>
          <cell r="F134" t="str">
            <v>DIACONU TOMA</v>
          </cell>
          <cell r="G134" t="str">
            <v>Locuinta+CEF (Anexa 1)</v>
          </cell>
          <cell r="H134" t="str">
            <v>CONSTANTA</v>
          </cell>
          <cell r="I134">
            <v>102300</v>
          </cell>
          <cell r="J134" t="str">
            <v>0,4</v>
          </cell>
          <cell r="K134" t="str">
            <v>-</v>
          </cell>
          <cell r="L134" t="str">
            <v>Contract racordare semnat/asteapta plata factura</v>
          </cell>
          <cell r="M134" t="str">
            <v>Fotovoltaic</v>
          </cell>
          <cell r="N134" t="str">
            <v>31/10/2022</v>
          </cell>
          <cell r="O134" t="str">
            <v>SCHITU</v>
          </cell>
          <cell r="P134" t="str">
            <v>jud. CONSTANTA, loc. SCHITU, Strada RADARULUI, nr. 60</v>
          </cell>
          <cell r="Q134" t="str">
            <v>CR035</v>
          </cell>
          <cell r="R134">
            <v>44662</v>
          </cell>
          <cell r="S134">
            <v>9799</v>
          </cell>
          <cell r="T134"/>
          <cell r="U134"/>
          <cell r="V134"/>
          <cell r="W134"/>
          <cell r="X134" t="str">
            <v>400,00</v>
          </cell>
          <cell r="Y134">
            <v>22</v>
          </cell>
          <cell r="Z134">
            <v>1</v>
          </cell>
          <cell r="AA134">
            <v>10230</v>
          </cell>
          <cell r="AB134" t="str">
            <v>0,4650</v>
          </cell>
          <cell r="AC134">
            <v>102300</v>
          </cell>
          <cell r="AD134"/>
          <cell r="AE134" t="str">
            <v>Se mentine alimentarea existenta cu BMPT si CE montate pe stalpul de racord PTA 959.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34" t="str">
            <v>&lt;![CDATA[-]]&gt;</v>
          </cell>
          <cell r="AG134" t="str">
            <v>Badea Valentin</v>
          </cell>
        </row>
        <row r="135">
          <cell r="A135" t="str">
            <v>12623871</v>
          </cell>
          <cell r="B135" t="str">
            <v>0,0000</v>
          </cell>
          <cell r="C135" t="str">
            <v>Prosumatori &lt;= 400 kW cu emitere ATR</v>
          </cell>
          <cell r="D135"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dosarul instalatiei electrice de utilizare intocmit de catre o unitate atestata de ANRE. E-Distributie Dobrogea SA va realiza racordarea  locului de consum doar dupa depunerea dosarului instalatiei electrice de utilizare la UO MT JT Calarasi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Instalatia fotovoltaica se realizeaza dupa cum urmeaza: - 15 panouri avand puterea maxima de 405 Wp, insumand o putere de 6,075 kW,  racordate la retea prin intermediul unui invertor de 6 kW; Prezentul  Aviz Tehnic de Racordare nr.  12623871/31.10.2022   inlocuieste avizul tehnic de racordare/ certificatul de racordare emis anterior (CER nr.   RO002E220563318 / 1  din data 26.06.2014 ), care isi inceteaza aplicabilitatea in conditiile in care se realizeaza lucrarile prevazute, PVR si PIF.</v>
          </cell>
          <cell r="E135" t="str">
            <v>PTA 1680 CRINGU</v>
          </cell>
          <cell r="F135" t="str">
            <v>MARIAN TURCU</v>
          </cell>
          <cell r="G135" t="str">
            <v>locuinta+cef Anexa 1</v>
          </cell>
          <cell r="H135" t="str">
            <v>CALARASI</v>
          </cell>
          <cell r="I135">
            <v>60750</v>
          </cell>
          <cell r="J135" t="str">
            <v>0,23</v>
          </cell>
          <cell r="K135" t="str">
            <v>-BRANSAMENT MONOFAZAT EXISTENT.BMPM 32A EXISTENT.MASURA EXISTENTA.</v>
          </cell>
          <cell r="L135" t="str">
            <v>ATR emis - Asteapta cerere Contract Racordare</v>
          </cell>
          <cell r="M135" t="str">
            <v>Fotovoltaic</v>
          </cell>
          <cell r="N135" t="str">
            <v>31/10/2022</v>
          </cell>
          <cell r="O135" t="str">
            <v>FUNDULEA</v>
          </cell>
          <cell r="P135" t="str">
            <v>jud. CALARASI, loc. FUNDULEA, Bulevardul 22 DECEMBRIE, nr. 36</v>
          </cell>
          <cell r="Q135" t="str">
            <v>AT030</v>
          </cell>
          <cell r="R135"/>
          <cell r="S135">
            <v>5860</v>
          </cell>
          <cell r="T135"/>
          <cell r="U135"/>
          <cell r="V135"/>
          <cell r="W135"/>
          <cell r="X135" t="str">
            <v>230,00</v>
          </cell>
          <cell r="Y135">
            <v>15</v>
          </cell>
          <cell r="Z135">
            <v>1</v>
          </cell>
          <cell r="AA135">
            <v>6075</v>
          </cell>
          <cell r="AB135" t="str">
            <v>0,4050</v>
          </cell>
          <cell r="AC135">
            <v>60750</v>
          </cell>
          <cell r="AD135"/>
          <cell r="AE135" t="str">
            <v>-</v>
          </cell>
          <cell r="AF135" t="str">
            <v>&lt;![CDATA[-BRANSAMENT MONOFAZAT EXISTENT.BMPM 32A EXISTENT.MASURA EXISTENTA.]]&gt;</v>
          </cell>
          <cell r="AG135" t="str">
            <v>Filip Felicia</v>
          </cell>
        </row>
        <row r="136">
          <cell r="A136" t="str">
            <v>12519758</v>
          </cell>
          <cell r="B136"/>
          <cell r="C136" t="str">
            <v>Prosumatori &lt;= 400 kW cu emitere ATR</v>
          </cell>
          <cell r="D136"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CALARASI sau pe adresa de email  dosareinteriorcalarasi@e-distributie.com , dosarul instalatiei electrice de utilizare intocmit de catre o unitate atestata de ANRE. E-Distributie Dobrogea SA va realiza racordarea  locului de consum doar dupa depunerea dosarului instalatiei electrice de utilizare la UO MT JT IALOMITA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- 26 panouri avand puterea maxima de 385 Wp, insumand o putere de 10,01 kW,  racordate la retea prin intermediul unui invertor de 10 kW; Prezentul  Aviz Tehnic de Racordare nr.   12519758/31.10.2022   inlocuieste avizul tehnic de racordare/ certificatul de racordare emis anterior ,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aprobate de OD si dupa aceasta, va fi dat acceptul de PIF. Contorul din instalatia de utilizare va respecta urmatoarele caracteristici: Caracteristicile tehnice ale contorului ce se va monta in instalatia de utilizare se regasesc pe site-ul E-Distributie, la adresa:  https://www.e-distributie.com/ro/clientii-nost  ri/prosumatori/cum-devii-prosumator.html</v>
          </cell>
          <cell r="E136" t="str">
            <v>PTA 2646 DISPENSAR VASILATI</v>
          </cell>
          <cell r="F136" t="str">
            <v>SC DOVA DV GROUP SRL</v>
          </cell>
          <cell r="G136" t="str">
            <v>LOCUINTA+ CEF - ANEXA 1</v>
          </cell>
          <cell r="H136" t="str">
            <v>CALARASI</v>
          </cell>
          <cell r="I136">
            <v>100100</v>
          </cell>
          <cell r="J136" t="str">
            <v>0,4</v>
          </cell>
          <cell r="K136" t="str">
            <v>-Mentinerea instalatie de racordare existenta: Instalatia de racordare: -Alimentarea cu energie electrica se face din LEA JT aferenta PTA2646 prin bransament trifazat montat aerian direct la cladire instalatie existenta. BMPT 32A existent . Masurarea energiei electrice se va face cu inlocuirea contorului existent cu contor (smart meter)CERT 1,3X230v,0,25-5(80)A. -Lucrari conexe: -Prin grija beneficiarului cu o unitate atestata de ANRE se va monta priza de impamantare cu R&lt;4ohmi si se va poza subteran cablu jt cu 5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v>
          </cell>
          <cell r="L136" t="str">
            <v>Instalatie racordare executata. Asteapta validare dosar instala</v>
          </cell>
          <cell r="M136" t="str">
            <v>Fotovoltaic</v>
          </cell>
          <cell r="N136" t="str">
            <v>31/10/2022</v>
          </cell>
          <cell r="O136" t="str">
            <v>VASILATI</v>
          </cell>
          <cell r="P136" t="str">
            <v>jud. CALARASI, loc. VASILATI, Strada VASILATI, nr. FN</v>
          </cell>
          <cell r="Q136" t="str">
            <v>PV010</v>
          </cell>
          <cell r="R136">
            <v>44572</v>
          </cell>
          <cell r="S136">
            <v>9799</v>
          </cell>
          <cell r="T136"/>
          <cell r="U136"/>
          <cell r="V136"/>
          <cell r="W136"/>
          <cell r="X136" t="str">
            <v>400,00</v>
          </cell>
          <cell r="Y136">
            <v>26</v>
          </cell>
          <cell r="Z136">
            <v>1</v>
          </cell>
          <cell r="AA136">
            <v>10010</v>
          </cell>
          <cell r="AB136" t="str">
            <v>0,3850</v>
          </cell>
          <cell r="AC136">
            <v>100100</v>
          </cell>
          <cell r="AD136"/>
          <cell r="AE136" t="str">
            <v>-</v>
          </cell>
          <cell r="AF136" t="str">
            <v>&lt;![CDATA[ -Mentinerea instalatie de racordare existenta: Instalatia de racordare: -Alimentarea cu energie electrica se face din LEA JT aferenta PTA2646 prin bransament trifazat montat aerian direct la cladire instalatie existenta. BMPT 32A existent . Ma</v>
          </cell>
          <cell r="AG136" t="str">
            <v>Dumitrescu Liliana</v>
          </cell>
        </row>
        <row r="137">
          <cell r="A137" t="str">
            <v>12393834</v>
          </cell>
          <cell r="B137"/>
          <cell r="C137" t="str">
            <v>Prosumatori &lt;= 400 kW cu emitere ATR</v>
          </cell>
          <cell r="D137" t="str">
            <v>- Realizarea lucrarilor pentru instalatiile din aval de punctul de delimitare este responsabilitatea utilizatorului si se efectueaza pe cheltuiala acestuia; -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 realiza pe cheltuiala beneficiarului; - Pentru conditii diferite de cele normale (de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 (avind in vedere cresterea de tensiune la conectare) sau nivelul dimensionat la scurtcircuit; - Instalatia de producere va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 In vederea punerii sub tensiune a locului de consum solicitat, utilizatorul va depune la UO MT- JT CONSTANTA sau pe adresa de email  dosareinteriorconstanta@e-distributie.com , dosarul instalatiei electrice de utilizare intocmit de catre o unitate atestata de ANRE. E-Distributie Dobrogea SA va realiza racordarea  locului de consum doar dupa depunerea dosarului instalatiei electrice de utilizare la UO MT JT CONSTANTA si doar dupa ce noul client isi obtine ( daca este cazul ) in nume propriu acordurile proprietarilor/autoritatilor locale pentru traversarea terenului cu cablul  dintre punctul de delimitare si tabloul instalatiei electrice de utilizare. -  Modulele generatoare apartinand prosumatorului trebuie s? r?mân? conectate la re?ea ?i s? func?ioneze la viteze de varia?ie a frecven?ei de 2 Hz/s pentru un interval de timp de 500 ms, de 1,5 Hz/s pentru un interval de timp de 1.000 ms ?i de 1,25 Hz/s pentru un interval de timp de 2.000 ms, în func?ie de tipul de tehnologie ?i de puterea de scurtcircuit a sistemului în punctul de racordare. Reglajele protec?iilor din punctul de racordare trebuie s? permit? func?ionarea modulelor generatoare/generatoare sincrone pentru aceste profile de varia?ie a frecven?ei? . Instalatia fotovoltaica se realizeaza dupa cum urmeaza: - 18 panouri avand puterea maxima de 550 Wp, insumand o putere de 9,9 kW,  racordate la retea prin intermediul  a trei invertoare de 3 kW, fiecare. Prezentul  Aviz Tehnic de Racordare nr.   12393834/31.10.2022   inlocuieste avizul tehnic de racordare/ certificatul de racordare emis anterior , care isi inceteaza aplicabilitatea in conditiile in care se realizeaza lucrarile prevazute, PVR si PIF.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aprobate de OD si dupa aceasta, va fi dat acceptul de PIF. Contorul din instalatia de utilizare va respecta urmatoarele caracteristici: Caracteristicile tehnice ale contorului ce se va monta in instalatia de utilizare se regasesc pe site-ul E-Distributie, la adresa:  https://www.e-distributie.com/ro/clientii-nost  ri/prosumatori/cum-devii-prosumator.html</v>
          </cell>
          <cell r="E137" t="str">
            <v>PT 1160 MIHAI VITEAZU</v>
          </cell>
          <cell r="F137" t="str">
            <v>IOANA VLADULESCU</v>
          </cell>
          <cell r="G137" t="str">
            <v>Centrala fotovoltaica</v>
          </cell>
          <cell r="H137" t="str">
            <v>CONSTANTA</v>
          </cell>
          <cell r="I137">
            <v>99000</v>
          </cell>
          <cell r="J137" t="str">
            <v>0,4</v>
          </cell>
          <cell r="K137" t="str">
            <v>-</v>
          </cell>
          <cell r="L137" t="str">
            <v>ATR emis - Asteapta cerere Contract Racordare</v>
          </cell>
          <cell r="M137" t="str">
            <v>Fotovoltaic</v>
          </cell>
          <cell r="N137" t="str">
            <v>31/10/2022</v>
          </cell>
          <cell r="O137" t="str">
            <v>NUNTASI</v>
          </cell>
          <cell r="P137" t="str">
            <v>jud. CONSTANTA, loc. NUNTASI, Strada PROGRESULUI, nr. 76</v>
          </cell>
          <cell r="Q137" t="str">
            <v>AT030</v>
          </cell>
          <cell r="R137"/>
          <cell r="S137">
            <v>8790</v>
          </cell>
          <cell r="T137"/>
          <cell r="U137"/>
          <cell r="V137"/>
          <cell r="W137"/>
          <cell r="X137" t="str">
            <v>230,00</v>
          </cell>
          <cell r="Y137">
            <v>18</v>
          </cell>
          <cell r="Z137">
            <v>3</v>
          </cell>
          <cell r="AA137">
            <v>9900</v>
          </cell>
          <cell r="AB137" t="str">
            <v>0,5500</v>
          </cell>
          <cell r="AC137">
            <v>99000</v>
          </cell>
          <cell r="AD137"/>
          <cell r="AE137" t="str">
            <v>Se mentine alimentarea existenta cu BMPM cf ATR 01376170 / 20.12.2017. Se va monta CE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cell r="AF137" t="str">
            <v>&lt;![CDATA[-]]&gt;</v>
          </cell>
          <cell r="AG137" t="str">
            <v>Dumitrescu Liliana</v>
          </cell>
        </row>
        <row r="138">
          <cell r="A138" t="str">
            <v>10999176</v>
          </cell>
          <cell r="B138"/>
          <cell r="C138" t="str">
            <v>Prosumatori &lt;= 400 kW cu emitere ATR</v>
          </cell>
          <cell r="D138"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21  panouri de 485 Wp respectiv 10 panouri de 300 Wp ce insumeaza puterea instalata de 13,185  kW si 2 invertoare de 3 kW si respectiv 12 kW.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Prezentul Avizul Tehnic de Racordare nr. 10999176 din data de 31.10.2022 inlocuieste Avizul Tehnic de Racordare pentru care a fost emis certificatul de racordare  anterior ( in conditiile in care se realizeaza lucrarile prevazute, PVR si PIF ).  </v>
          </cell>
          <cell r="E138" t="str">
            <v>PT 719 COMPOZITORILOR</v>
          </cell>
          <cell r="F138" t="str">
            <v>LUCIAN SOITARIU</v>
          </cell>
          <cell r="G138" t="str">
            <v>Cladire rezidentiala</v>
          </cell>
          <cell r="H138" t="str">
            <v>CONSTANTA</v>
          </cell>
          <cell r="I138">
            <v>101850</v>
          </cell>
          <cell r="J138" t="str">
            <v>0,4</v>
          </cell>
          <cell r="K138" t="str">
            <v>-</v>
          </cell>
          <cell r="L138" t="str">
            <v>ATR emis - Asteapta cerere Contract Racordare</v>
          </cell>
          <cell r="M138" t="str">
            <v>Fotovoltaic</v>
          </cell>
          <cell r="N138" t="str">
            <v>31/10/2022</v>
          </cell>
          <cell r="O138" t="str">
            <v>CONSTANTA</v>
          </cell>
          <cell r="P138" t="str">
            <v>jud. CONSTANTA, loc. CONSTANTA, Strada Nicolae Kirculescu, nr. 3</v>
          </cell>
          <cell r="Q138" t="str">
            <v>AT030</v>
          </cell>
          <cell r="R138"/>
          <cell r="S138">
            <v>3921</v>
          </cell>
          <cell r="T138"/>
          <cell r="U138"/>
          <cell r="V138"/>
          <cell r="W138"/>
          <cell r="X138" t="str">
            <v>400,00</v>
          </cell>
          <cell r="Y138">
            <v>21</v>
          </cell>
          <cell r="Z138">
            <v>1</v>
          </cell>
          <cell r="AA138">
            <v>10185</v>
          </cell>
          <cell r="AB138" t="str">
            <v>0,4850</v>
          </cell>
          <cell r="AC138">
            <v>101850</v>
          </cell>
          <cell r="AD138"/>
          <cell r="AE138" t="str">
            <v>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38" t="str">
            <v>&lt;![CDATA[-]]&gt;</v>
          </cell>
          <cell r="AG138" t="str">
            <v>Barbu Andrei</v>
          </cell>
        </row>
        <row r="139">
          <cell r="A139" t="str">
            <v>10999176</v>
          </cell>
          <cell r="B139"/>
          <cell r="C139" t="str">
            <v>Prosumatori &lt;= 400 kW cu emitere ATR</v>
          </cell>
          <cell r="D139" t="str">
            <v>Modulele generatoare apartinand prosumatorului trebuie sa ramana conectate la retea si sa functioneze la viteze de variatie a frecventei de 2Hz/s pentru un interval de timp de 500 ms, de 1,5 Hz/s pentru un interval de timp de 1.000 ms si de 1,25 Hz/s pentru un interval de timp de 2.000 ms, in functie de tipul tehnologiei si de puterea de scurtcircuit a sistemului in punctul de racordare. Reglajele protectiilor din punctul de racordare trebuie sa permita functionarea modulelor generatoare/generatoare sincrone pentru aceste profile de variatie a frecventei.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se impune luarea de masuri locale pentru incadrarea indicatorilor de calitate in limite normate, in caz contrar centrala fotovoltaica nu va functiona. Lucrarile necesare pentru incadrarea indicatorilor de calitate a energiei electrice, in limite normate se vor 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fotovoltaice nu trebuie sa se depaseasca capacitatea nici unui element de retea, (avind in vedere cresterea de tensiune la conectare) sau nivelul dimensionat la scurtcircuit; Racordarea centralei fotovoltaice se va face in conformitate cu Ordinul ANRE 51/2019. In vederea punerii sub tensiune a locului de consum solicitat, utilizatorul va depune la UO MT-JT  dosarul instalatiei electrice de utilizare intocmit de catre o unitate atestata de ANRE. E-Distributie Dobrogea SA va realiza racordarea  locului de consum doar dupa depunerea dosarului instalatiei electrice de utilizare la UO MT-JT  si doar dupa ce noul client isi obtine ( daca este cazul ) in nume propriu acordurile proprietarilor/autoritatilor locale pentru traversarea terenului cu cablul  dintre punctul de delimitare si tabloul instalatiei electrice de utilizare.  Instalatia de producere respecta cerintele tehnice de racordare prevazute in Norma tehnica "Conditii tehnice de racordare la retelele electrice de interes public pentru prosumatorii cu injectie de putere activa in retea", conform Ord. ANRE nr.228/2018 cu toate modificarile si completarile ulterioare, etapele procesului de punere sub tensiune pentru perioada de probe a unitatilor generatoare prevazute in Ord. ANRE nr.51/2019,"Procedura de notificare pentru racordarea unitatilor generatoare si de verificare a conformitatii unitatilor generatoare cu cerintele tehnice privind racordarea unitatilor generatoare la retelele electrice de interes public" si Ord.ANRE nr. 19/2022 pentru aprobarea "Procedurii privind racordarea la re?elele electrice de interes public a locurilor de consum ?i de producere apar?inând prosumatorilor care de?in instala?ii de producere a energiei electrice din surse regenerabile cu puterea instalat? de cel mult 400 kW pe loc de consum". Conform informatiilor primite de la beneficiar, instalatia fotovoltaica se realizeaza din 21  panouri de 485 Wp respectiv 10 panouri de 300 Wp ce insumeaza puterea instalata de 13,185  kW si 2 invertoare de 3 kW si respectiv 12 kW.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 Prezentul Avizul Tehnic de Racordare nr. 10999176 din data de 31.10.2022 inlocuieste Avizul Tehnic de Racordare pentru care a fost emis certificatul de racordare  anterior ( in conditiile in care se realizeaza lucrarile prevazute, PVR si PIF ).  </v>
          </cell>
          <cell r="E139" t="str">
            <v>PT 719 COMPOZITORILOR</v>
          </cell>
          <cell r="F139" t="str">
            <v>LUCIAN SOITARIU</v>
          </cell>
          <cell r="G139" t="str">
            <v>Cladire rezidentiala</v>
          </cell>
          <cell r="H139" t="str">
            <v>CONSTANTA</v>
          </cell>
          <cell r="I139">
            <v>30000</v>
          </cell>
          <cell r="J139" t="str">
            <v>0,4</v>
          </cell>
          <cell r="K139" t="str">
            <v>-</v>
          </cell>
          <cell r="L139" t="str">
            <v>ATR emis - Asteapta cerere Contract Racordare</v>
          </cell>
          <cell r="M139" t="str">
            <v>Fotovoltaic</v>
          </cell>
          <cell r="N139" t="str">
            <v>31/10/2022</v>
          </cell>
          <cell r="O139" t="str">
            <v>CONSTANTA</v>
          </cell>
          <cell r="P139" t="str">
            <v>jud. CONSTANTA, loc. CONSTANTA, Strada Nicolae Kirculescu, nr. 3</v>
          </cell>
          <cell r="Q139" t="str">
            <v>AT030</v>
          </cell>
          <cell r="R139"/>
          <cell r="S139">
            <v>3921</v>
          </cell>
          <cell r="T139"/>
          <cell r="U139"/>
          <cell r="V139"/>
          <cell r="W139"/>
          <cell r="X139" t="str">
            <v>400,00</v>
          </cell>
          <cell r="Y139">
            <v>10</v>
          </cell>
          <cell r="Z139">
            <v>1</v>
          </cell>
          <cell r="AA139">
            <v>3000</v>
          </cell>
          <cell r="AB139" t="str">
            <v>0,3000</v>
          </cell>
          <cell r="AC139">
            <v>30000</v>
          </cell>
          <cell r="AD139"/>
          <cell r="AE139" t="str">
            <v>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cell r="AF139" t="str">
            <v>&lt;![CDATA[-]]&gt;</v>
          </cell>
          <cell r="AG139" t="str">
            <v>Barbu Andrei</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670405270237"/>
      <sheetName val="Sheet5"/>
      <sheetName val="Sheet2"/>
      <sheetName val="Sheet6"/>
      <sheetName val="Sheet3"/>
    </sheetNames>
    <sheetDataSet>
      <sheetData sheetId="0"/>
      <sheetData sheetId="1"/>
      <sheetData sheetId="2"/>
      <sheetData sheetId="3"/>
      <sheetData sheetId="4">
        <row r="2">
          <cell r="D2" t="str">
            <v>10999176</v>
          </cell>
          <cell r="E2" t="str">
            <v>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3">
          <cell r="D3" t="str">
            <v>10999176</v>
          </cell>
          <cell r="E3" t="str">
            <v>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
          <cell r="D4" t="str">
            <v>12802002</v>
          </cell>
          <cell r="E4"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5">
          <cell r="D5" t="str">
            <v>12698948</v>
          </cell>
          <cell r="E5" t="str">
            <v>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row>
        <row r="6">
          <cell r="D6" t="str">
            <v>12414220</v>
          </cell>
          <cell r="E6" t="str">
            <v>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row>
        <row r="7">
          <cell r="D7" t="str">
            <v>12414220</v>
          </cell>
          <cell r="E7" t="str">
            <v>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row>
        <row r="8">
          <cell r="D8" t="str">
            <v>12232702</v>
          </cell>
          <cell r="E8" t="str">
            <v>Se mentine alimentarea ex. Se va inlocui disjunctorul existent cu un disjunctor nou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
          <cell r="D9" t="str">
            <v>12911000</v>
          </cell>
          <cell r="E9" t="str">
            <v>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ell>
        </row>
        <row r="10">
          <cell r="D10" t="str">
            <v>12795457</v>
          </cell>
          <cell r="E10" t="str">
            <v>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ell>
        </row>
        <row r="11">
          <cell r="D11" t="str">
            <v>12737017</v>
          </cell>
          <cell r="E11" t="str">
            <v>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2">
          <cell r="D12" t="str">
            <v>12655196</v>
          </cell>
          <cell r="E12" t="str">
            <v>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v>
          </cell>
        </row>
        <row r="13">
          <cell r="D13" t="str">
            <v>12539512</v>
          </cell>
          <cell r="E13"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4">
          <cell r="D14" t="str">
            <v>11769215</v>
          </cell>
          <cell r="E14"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5">
          <cell r="D15" t="str">
            <v>12822775</v>
          </cell>
          <cell r="E15" t="str">
            <v>Costul mediu pentru realizarea unui bransament trifazat aerian din LEA 0 ,4 kV este de 1460 lei. Bransamentul monofazic existent se va inlocui cu bransament trifazic nou, ce se va alimenta din LEA 0,4 kV, din stalp de racord tip SE 4 existent-str.Trandafirilor, cu cablu de joasa tensiune tetrapolar cu elice vizibila fascicul portant de 4x16 mmp, in lungime de 10 m, pana intr-un BMPT, ce se va amplasa pe stalpul de racord. BMPT-ul va fi prevazut cu intrerupator de 32 A. In BMPT se va monta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row>
        <row r="16">
          <cell r="D16" t="str">
            <v>12591130</v>
          </cell>
          <cell r="E16" t="str">
            <v>BRANSAMENT MONOFAZAT EXISTENT. BMPM EXISTENT. INLOCUIRE MASURA EXISTENTA.</v>
          </cell>
        </row>
        <row r="17">
          <cell r="D17" t="str">
            <v>12474189</v>
          </cell>
          <cell r="E17"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8">
          <cell r="D18" t="str">
            <v>12386149</v>
          </cell>
          <cell r="E18" t="str">
            <v>Se mentine alimentarea ex.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19">
          <cell r="D19" t="str">
            <v>11522003</v>
          </cell>
          <cell r="E19" t="str">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20">
          <cell r="D20" t="str">
            <v>11522003</v>
          </cell>
          <cell r="E20" t="str">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21">
          <cell r="D21" t="str">
            <v>11666229</v>
          </cell>
          <cell r="E21" t="str">
            <v>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22">
          <cell r="D22" t="str">
            <v>13108912</v>
          </cell>
          <cell r="E22" t="str">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v>
          </cell>
        </row>
        <row r="23">
          <cell r="D23" t="str">
            <v>13101877</v>
          </cell>
          <cell r="E23" t="str">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24">
          <cell r="D24" t="str">
            <v>13077835</v>
          </cell>
          <cell r="E24" t="str">
            <v>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ell>
        </row>
        <row r="25">
          <cell r="D25" t="str">
            <v>11973136</v>
          </cell>
          <cell r="E25" t="str">
            <v>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v>
          </cell>
        </row>
        <row r="26">
          <cell r="D26" t="str">
            <v>11973136</v>
          </cell>
          <cell r="E26" t="str">
            <v>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v>
          </cell>
        </row>
        <row r="27">
          <cell r="D27" t="str">
            <v>11973136</v>
          </cell>
          <cell r="E27" t="str">
            <v>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v>
          </cell>
        </row>
        <row r="28">
          <cell r="D28" t="str">
            <v>13117972</v>
          </cell>
          <cell r="E28"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29">
          <cell r="D29" t="str">
            <v>13101529</v>
          </cell>
          <cell r="E29" t="str">
            <v>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v>
          </cell>
        </row>
        <row r="30">
          <cell r="D30" t="str">
            <v>13082402</v>
          </cell>
          <cell r="E30"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31">
          <cell r="D31" t="str">
            <v>13275009</v>
          </cell>
          <cell r="E31"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v>
          </cell>
        </row>
        <row r="32">
          <cell r="D32" t="str">
            <v>12674015</v>
          </cell>
          <cell r="E32" t="str">
            <v>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row>
        <row r="33">
          <cell r="D33" t="str">
            <v>12674015</v>
          </cell>
          <cell r="E33" t="str">
            <v>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row>
        <row r="34">
          <cell r="D34" t="str">
            <v>12059134</v>
          </cell>
          <cell r="E34" t="str">
            <v>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v>
          </cell>
        </row>
        <row r="35">
          <cell r="D35" t="str">
            <v>12059134</v>
          </cell>
          <cell r="E35" t="str">
            <v>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v>
          </cell>
        </row>
        <row r="36">
          <cell r="D36" t="str">
            <v>11942216</v>
          </cell>
          <cell r="E36" t="str">
            <v>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v>
          </cell>
        </row>
        <row r="37">
          <cell r="D37" t="str">
            <v>13314827</v>
          </cell>
          <cell r="E37" t="str">
            <v>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v>
          </cell>
        </row>
        <row r="38">
          <cell r="D38" t="str">
            <v>13124912</v>
          </cell>
          <cell r="E38" t="str">
            <v>LUCRARI PE TARIF DE RACORDARE: INLOCUIRE COLOANA JT CU 3X150+95 mm, CU MONTARE BMPT S1 125A PE SOCLU LANGA PTA 3371, ECHIPAT CU TC 125/5 A CONFORM SPECIFICATIILOR ENEL, CU PRELUARE CD JT EXISTENTA DIN BMPT NOU MONTAT. LUCRARI INTARIRE: AMPLIFICARE TRAFO DE PUTERE EXISTENT 100kVA CU TRAFO DE PUTERE 160kVA</v>
          </cell>
        </row>
        <row r="39">
          <cell r="D39" t="str">
            <v>13124912</v>
          </cell>
          <cell r="E39" t="str">
            <v>LUCRARI PE TARIF DE RACORDARE: INLOCUIRE COLOANA JT CU 3X150+95 mm, CU MONTARE BMPT S1 125A PE SOCLU LANGA PTA 3371, ECHIPAT CU TC 125/5 A CONFORM SPECIFICATIILOR ENEL, CU PRELUARE CD JT EXISTENTA DIN BMPT NOU MONTAT. LUCRARI INTARIRE: AMPLIFICARE TRAFO DE PUTERE EXISTENT 100kVA CU TRAFO DE PUTERE 160kVA</v>
          </cell>
        </row>
        <row r="40">
          <cell r="D40" t="str">
            <v>13076767</v>
          </cell>
          <cell r="E40"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1">
          <cell r="D41" t="str">
            <v>13076767</v>
          </cell>
          <cell r="E41"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2">
          <cell r="D42" t="str">
            <v>12478597</v>
          </cell>
          <cell r="E42" t="str">
            <v>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ell>
        </row>
        <row r="43">
          <cell r="D43" t="str">
            <v>13321194</v>
          </cell>
          <cell r="E43" t="str">
            <v>Se mentine alimentarea ex. Se va inlocui disjunctorul existent cu un disjunctor monofazat de 40 A. Se va inlocui contorul electronic monofazat cu un contor electronic monofazat tip SmartMeter bidirectional CERM1.Se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44">
          <cell r="D44" t="str">
            <v>13224258</v>
          </cell>
          <cell r="E44" t="str">
            <v>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5">
          <cell r="D45" t="str">
            <v>13224258</v>
          </cell>
          <cell r="E45" t="str">
            <v>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6">
          <cell r="D46" t="str">
            <v>13111942</v>
          </cell>
          <cell r="E46" t="str">
            <v>Se mentine alimentarea ex. Se va inlocui disjutorul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7">
          <cell r="D47" t="str">
            <v>13111942</v>
          </cell>
          <cell r="E47" t="str">
            <v>Se mentine alimentarea ex. Se va inlocui disjutorul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48">
          <cell r="D48" t="str">
            <v>13081150</v>
          </cell>
          <cell r="E48" t="str">
            <v>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40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v>
          </cell>
        </row>
        <row r="49">
          <cell r="D49" t="str">
            <v>12723890</v>
          </cell>
          <cell r="E49" t="str">
            <v>Se mentine alimentarea ex. Se va inlocui disjunctorule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50">
          <cell r="D50" t="str">
            <v>12723890</v>
          </cell>
          <cell r="E50" t="str">
            <v>Se mentine alimentarea ex. Se va inlocui disjunctorule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51">
          <cell r="D51" t="str">
            <v>13149360</v>
          </cell>
          <cell r="E51" t="str">
            <v>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52">
          <cell r="D52" t="str">
            <v>13149360</v>
          </cell>
          <cell r="E52" t="str">
            <v>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53">
          <cell r="D53" t="str">
            <v>12995718</v>
          </cell>
          <cell r="E53" t="str">
            <v>- BRANSAMENT MONOFAZAT EXISTENT. BMPM EXISTENT. INLOCUIRE MASURA.</v>
          </cell>
        </row>
        <row r="54">
          <cell r="D54" t="str">
            <v>12928001</v>
          </cell>
          <cell r="E54" t="str">
            <v>Se va inlocui contorul monofazic existent in BMPM 40A,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row>
        <row r="55">
          <cell r="D55" t="str">
            <v>12951441</v>
          </cell>
          <cell r="E55" t="str">
            <v>- BRANSAMENT MONOFAZAT EXISTENT. BMPM EXISTENT. MASURA EXISTENTA.</v>
          </cell>
        </row>
        <row r="56">
          <cell r="D56" t="str">
            <v>12775287</v>
          </cell>
          <cell r="E56"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row>
        <row r="57">
          <cell r="D57" t="str">
            <v>12775287</v>
          </cell>
          <cell r="E57"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row>
        <row r="58">
          <cell r="D58" t="str">
            <v>11668148</v>
          </cell>
          <cell r="E58"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59">
          <cell r="D59" t="str">
            <v>13319886</v>
          </cell>
          <cell r="E59" t="str">
            <v>BRANSAMENT MONOFAZAT EXISTENT. BMPM EXISTENT. MASURA EXISTENTA.</v>
          </cell>
        </row>
        <row r="60">
          <cell r="D60" t="str">
            <v>13294532</v>
          </cell>
          <cell r="E60" t="str">
            <v>BRANSAMENT MONOFAZAT EXISTENT. BMPM EXISTENT. MASURA EXISTENTA.</v>
          </cell>
        </row>
        <row r="61">
          <cell r="D61" t="str">
            <v>13255917</v>
          </cell>
          <cell r="E61" t="str">
            <v>BRANSAMENT MONOFAZAT EXISTENT. MASURA EXISTENTA.</v>
          </cell>
        </row>
        <row r="62">
          <cell r="D62" t="str">
            <v>13116799</v>
          </cell>
          <cell r="E62" t="str">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3">
          <cell r="D63" t="str">
            <v>13124370</v>
          </cell>
          <cell r="E63"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4">
          <cell r="D64" t="str">
            <v>13124370</v>
          </cell>
          <cell r="E64"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5">
          <cell r="D65" t="str">
            <v>13124370</v>
          </cell>
          <cell r="E65"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6">
          <cell r="D66" t="str">
            <v>13124370</v>
          </cell>
          <cell r="E66"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7">
          <cell r="D67" t="str">
            <v>13126706</v>
          </cell>
          <cell r="E67" t="str">
            <v>BRANSAMENT TRIFAZAT EXISTENT. BMPT EXISTENT. MASURA EXISTENTA.</v>
          </cell>
        </row>
        <row r="68">
          <cell r="D68" t="str">
            <v>13076432</v>
          </cell>
          <cell r="E68" t="str">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69">
          <cell r="D69" t="str">
            <v>12997146</v>
          </cell>
          <cell r="E69" t="str">
            <v>BRANSAMENT MONOFAZAT EXISTENT. BMPM EXISTENT. INLOCUIRE MASURA EXISTENTA.</v>
          </cell>
        </row>
        <row r="70">
          <cell r="D70" t="str">
            <v>13017457</v>
          </cell>
          <cell r="E70" t="str">
            <v>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ell>
        </row>
        <row r="71">
          <cell r="D71" t="str">
            <v>12822162</v>
          </cell>
          <cell r="E71" t="str">
            <v>BRANSAMENT MONOFAZAT EXISTENT. BMPM EXISTENT. INLOCUIRE MASURA EXISTENTA.</v>
          </cell>
        </row>
        <row r="72">
          <cell r="D72" t="str">
            <v>12701991</v>
          </cell>
          <cell r="E72" t="str">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ell>
        </row>
        <row r="73">
          <cell r="D73" t="str">
            <v>12233796</v>
          </cell>
          <cell r="E73" t="str">
            <v>BRANSAMENT MONOFAZAT EXISTENT. BMPM EXISTENT. MASURA EXISTENTA.</v>
          </cell>
        </row>
        <row r="74">
          <cell r="D74" t="str">
            <v>12032847</v>
          </cell>
          <cell r="E74" t="str">
            <v>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ell>
        </row>
        <row r="75">
          <cell r="D75" t="str">
            <v>12817244</v>
          </cell>
          <cell r="E75" t="str">
            <v>BRANSAMENT MONOFAZAT EXISTENT. BMPM EXISTENT. INLOCUIRE MASURA.</v>
          </cell>
        </row>
        <row r="76">
          <cell r="D76" t="str">
            <v>12596690</v>
          </cell>
          <cell r="E76" t="str">
            <v>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v>
          </cell>
        </row>
        <row r="77">
          <cell r="D77" t="str">
            <v>12596690</v>
          </cell>
          <cell r="E77" t="str">
            <v>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v>
          </cell>
        </row>
        <row r="78">
          <cell r="D78" t="str">
            <v>12305684</v>
          </cell>
          <cell r="E78" t="str">
            <v>In BMPT 25 A existent pe stalp, contorul trifazat si disjunctorul 25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row>
        <row r="79">
          <cell r="D79" t="str">
            <v>11206124</v>
          </cell>
          <cell r="E79" t="str">
            <v>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row>
        <row r="80">
          <cell r="D80" t="str">
            <v>13449038</v>
          </cell>
          <cell r="E80" t="str">
            <v>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81">
          <cell r="D81" t="str">
            <v>13449038</v>
          </cell>
          <cell r="E81" t="str">
            <v>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82">
          <cell r="D82" t="str">
            <v>13222758</v>
          </cell>
          <cell r="E82"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83">
          <cell r="D83" t="str">
            <v>13097253</v>
          </cell>
          <cell r="E83" t="str">
            <v>BRANSAMENT MONOFAZAT EXISTENT. BMPM EXISTENT. MASURA EXISTENTA.</v>
          </cell>
        </row>
        <row r="84">
          <cell r="D84" t="str">
            <v>13100584</v>
          </cell>
          <cell r="E84" t="str">
            <v>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v>
          </cell>
        </row>
        <row r="85">
          <cell r="D85" t="str">
            <v>12976643</v>
          </cell>
          <cell r="E85" t="str">
            <v>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v>
          </cell>
        </row>
        <row r="86">
          <cell r="D86" t="str">
            <v>12229432</v>
          </cell>
          <cell r="E86" t="str">
            <v>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ell>
        </row>
        <row r="87">
          <cell r="D87" t="str">
            <v>11492416</v>
          </cell>
          <cell r="E87" t="str">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88">
          <cell r="D88" t="str">
            <v>11158093</v>
          </cell>
          <cell r="E88" t="str">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89">
          <cell r="D89" t="str">
            <v>13221911</v>
          </cell>
          <cell r="E89"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0">
          <cell r="D90" t="str">
            <v>13221911</v>
          </cell>
          <cell r="E90"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1">
          <cell r="D91" t="str">
            <v>13380177</v>
          </cell>
          <cell r="E91" t="str">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92">
          <cell r="D92" t="str">
            <v>13079922</v>
          </cell>
          <cell r="E92" t="str">
            <v>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3">
          <cell r="D93" t="str">
            <v>13013656</v>
          </cell>
          <cell r="E93"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4">
          <cell r="D94" t="str">
            <v>13013656</v>
          </cell>
          <cell r="E94" t="str">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95">
          <cell r="D95" t="str">
            <v>12906955</v>
          </cell>
          <cell r="E95" t="str">
            <v>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ell>
        </row>
        <row r="96">
          <cell r="D96" t="str">
            <v>13451391</v>
          </cell>
          <cell r="E96" t="str">
            <v>Se va realiza un bransament trifazat, ce se va alimenta din linia electrica subterana existenta de 0,4 kV, din CS Bl. A1 Sc. A. Din CS existenta se va poza un cablu de joasa tensiune 3x25+16C mmp in lungime de 5 m pana intr-un BMPT ce va fi amplasat la limita de proprietate (pe perete exterior bloc). BMPT prevazut cu disjunctor de 32 A. In BMPT se va monta contor electronic trifazat in montaj direct. BMPT-ul si contorul electronic trifazat in montaj direct se vor monta de catre E-Distributie Dobrogea SA-Zona MTJT Constanta.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Dupa PIF Bransament trifazat nou, bransamentul monofazat existent se va desfiinta, si impreuna cu grupul de masura se vor preda catre UO MTJT.</v>
          </cell>
        </row>
        <row r="97">
          <cell r="D97" t="str">
            <v>13451448</v>
          </cell>
          <cell r="E97" t="str">
            <v>Se mentine alimentarea ex. Se va inlocui disjunctorul existent cu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ell>
        </row>
        <row r="98">
          <cell r="D98" t="str">
            <v>12959291</v>
          </cell>
          <cell r="E98" t="str">
            <v>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ell>
        </row>
        <row r="99">
          <cell r="D99" t="str">
            <v>13525971</v>
          </cell>
          <cell r="E99" t="str">
            <v>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00">
          <cell r="D100" t="str">
            <v>13524866</v>
          </cell>
          <cell r="E100" t="str">
            <v>- BRANSAMENT MONOFAZAT EXISTENT. FDCP EXISTENT. MASURA EXISTENTA.</v>
          </cell>
        </row>
        <row r="101">
          <cell r="D101" t="str">
            <v>13422440</v>
          </cell>
          <cell r="E101" t="str">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102">
          <cell r="D102" t="str">
            <v>13450664</v>
          </cell>
          <cell r="E102" t="str">
            <v>BRANSAMENT MONOFAZAT EXISTENT. BMPM EXISTENT. INLOCUIRE MASURA EXISTENTA.</v>
          </cell>
        </row>
        <row r="103">
          <cell r="D103" t="str">
            <v>13453160</v>
          </cell>
          <cell r="E103" t="str">
            <v>BRANSAMENT TRIFAZAT EXISTENT. FDCP EXISTENT. INLOCUIRE MASURA EXISTENTA.</v>
          </cell>
        </row>
        <row r="104">
          <cell r="D104" t="str">
            <v>11884331</v>
          </cell>
          <cell r="E104" t="str">
            <v>BRANSAMENT MONOFAZAT EXISTENT. BMPM EXISTENT. INLOCUIRE MASURA EXISTENTA.</v>
          </cell>
        </row>
        <row r="105">
          <cell r="D105" t="str">
            <v>11848245</v>
          </cell>
          <cell r="E105" t="str">
            <v>BRANSAMENT MONOFAZAT EXISTENT. BMPM EXISTENT. MASURA EXISTENTA.</v>
          </cell>
        </row>
        <row r="106">
          <cell r="D106" t="str">
            <v>10699268</v>
          </cell>
          <cell r="E106" t="str">
            <v>BRANSAMENT MONOFAZAT EXISTENT. BMPM EXISTENT. MASURA EXISTENTA.</v>
          </cell>
        </row>
        <row r="107">
          <cell r="D107" t="str">
            <v>13619345</v>
          </cell>
          <cell r="E107" t="str">
            <v>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ell>
        </row>
        <row r="108">
          <cell r="D108" t="str">
            <v>13619156</v>
          </cell>
          <cell r="E108" t="str">
            <v>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v>
          </cell>
        </row>
        <row r="109">
          <cell r="D109" t="str">
            <v>13619156</v>
          </cell>
          <cell r="E109" t="str">
            <v>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v>
          </cell>
        </row>
        <row r="110">
          <cell r="D110" t="str">
            <v>13567575</v>
          </cell>
          <cell r="E110"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111">
          <cell r="D111" t="str">
            <v>13567575</v>
          </cell>
          <cell r="E111"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ell>
        </row>
        <row r="112">
          <cell r="D112" t="str">
            <v>13573244</v>
          </cell>
          <cell r="E112" t="str">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6"/>
  <sheetViews>
    <sheetView zoomScale="90" zoomScaleNormal="90" workbookViewId="0">
      <selection activeCell="G10" sqref="G10"/>
    </sheetView>
  </sheetViews>
  <sheetFormatPr defaultColWidth="9.140625" defaultRowHeight="12.75" x14ac:dyDescent="0.2"/>
  <cols>
    <col min="1" max="1" width="6.85546875" style="20" customWidth="1"/>
    <col min="2" max="2" width="24.7109375" style="2" customWidth="1"/>
    <col min="3" max="3" width="19.5703125" style="30" customWidth="1"/>
    <col min="4" max="4" width="13.7109375" style="2" customWidth="1"/>
    <col min="5" max="5" width="11" style="2" customWidth="1"/>
    <col min="6" max="6" width="14" style="2" customWidth="1"/>
    <col min="7" max="7" width="36" style="2" customWidth="1"/>
    <col min="8" max="8" width="32.5703125" style="3" customWidth="1"/>
    <col min="9" max="9" width="15.28515625" style="2" customWidth="1"/>
    <col min="10" max="10" width="14.42578125" style="4" customWidth="1"/>
    <col min="11" max="11" width="23.5703125" style="46" customWidth="1"/>
    <col min="12" max="12" width="14.85546875" style="1" customWidth="1"/>
    <col min="13" max="13" width="15.7109375" style="5" customWidth="1"/>
    <col min="14" max="14" width="19.5703125" style="1" bestFit="1" customWidth="1"/>
    <col min="15" max="15" width="20.28515625" style="1" customWidth="1"/>
    <col min="16" max="16" width="20" style="15" customWidth="1"/>
    <col min="17" max="17" width="64.5703125" style="2" customWidth="1"/>
    <col min="18" max="18" width="74.7109375" style="2" customWidth="1"/>
    <col min="19" max="19" width="91.85546875" style="2" customWidth="1"/>
    <col min="20" max="20" width="25.85546875" style="2" customWidth="1"/>
    <col min="21" max="21" width="20.28515625" style="2" customWidth="1"/>
    <col min="22" max="22" width="22.28515625" style="2" customWidth="1"/>
    <col min="23" max="23" width="16.5703125" style="2" customWidth="1"/>
    <col min="24" max="31" width="9.140625" style="2"/>
    <col min="32" max="74" width="9.140625" style="11"/>
    <col min="75" max="16384" width="9.140625" style="2"/>
  </cols>
  <sheetData>
    <row r="1" spans="1:68" x14ac:dyDescent="0.2">
      <c r="B1" s="69" t="s">
        <v>49</v>
      </c>
      <c r="C1" s="206">
        <v>44926</v>
      </c>
      <c r="D1" s="207"/>
      <c r="E1" s="207"/>
      <c r="F1" s="208"/>
      <c r="J1" s="33"/>
      <c r="K1" s="47"/>
      <c r="L1" s="47"/>
      <c r="M1" s="27"/>
      <c r="N1" s="26"/>
      <c r="O1" s="15"/>
    </row>
    <row r="2" spans="1:68" ht="15.75" x14ac:dyDescent="0.2">
      <c r="B2" s="70" t="s">
        <v>9</v>
      </c>
      <c r="C2" s="209" t="s">
        <v>10</v>
      </c>
      <c r="D2" s="210"/>
      <c r="E2" s="210"/>
      <c r="F2" s="211"/>
      <c r="J2" s="33"/>
      <c r="K2" s="47"/>
      <c r="L2" s="47"/>
      <c r="M2" s="37"/>
      <c r="N2" s="26"/>
      <c r="O2" s="15"/>
    </row>
    <row r="3" spans="1:68" ht="12" customHeight="1" x14ac:dyDescent="0.2">
      <c r="B3" s="71"/>
      <c r="C3" s="212" t="s">
        <v>51</v>
      </c>
      <c r="D3" s="213"/>
      <c r="E3" s="213"/>
      <c r="F3" s="214"/>
      <c r="J3" s="33"/>
      <c r="K3" s="47"/>
      <c r="L3" s="47"/>
      <c r="M3" s="38"/>
      <c r="N3" s="35"/>
      <c r="O3" s="15"/>
    </row>
    <row r="4" spans="1:68" ht="12" customHeight="1" x14ac:dyDescent="0.2">
      <c r="B4" s="72"/>
      <c r="C4" s="215" t="s">
        <v>52</v>
      </c>
      <c r="D4" s="216"/>
      <c r="E4" s="216"/>
      <c r="F4" s="217"/>
      <c r="J4" s="33"/>
      <c r="K4" s="47"/>
      <c r="L4" s="47"/>
      <c r="M4"/>
      <c r="N4" s="36"/>
      <c r="O4" s="15"/>
    </row>
    <row r="5" spans="1:68" ht="12" customHeight="1" x14ac:dyDescent="0.2">
      <c r="B5" s="73"/>
      <c r="C5" s="66" t="s">
        <v>53</v>
      </c>
      <c r="D5" s="66"/>
      <c r="E5" s="66"/>
      <c r="F5" s="66"/>
      <c r="I5" s="37" t="s">
        <v>47</v>
      </c>
      <c r="J5" s="33"/>
      <c r="K5" s="47"/>
      <c r="L5" s="47"/>
      <c r="M5" s="27"/>
      <c r="N5" s="26"/>
      <c r="O5" s="15"/>
    </row>
    <row r="6" spans="1:68" ht="12" customHeight="1" x14ac:dyDescent="0.2">
      <c r="B6" s="74"/>
      <c r="C6" s="67" t="s">
        <v>54</v>
      </c>
      <c r="D6" s="67"/>
      <c r="E6" s="67"/>
      <c r="F6" s="67"/>
      <c r="I6" s="38" t="s">
        <v>48</v>
      </c>
      <c r="J6" s="33"/>
      <c r="K6" s="47"/>
      <c r="L6" s="47"/>
      <c r="N6" s="26"/>
      <c r="O6" s="15"/>
    </row>
    <row r="7" spans="1:68" ht="12" customHeight="1" x14ac:dyDescent="0.2">
      <c r="B7" s="75"/>
      <c r="C7" s="68" t="s">
        <v>55</v>
      </c>
      <c r="D7" s="68"/>
      <c r="E7" s="68"/>
      <c r="F7" s="68"/>
      <c r="J7" s="33"/>
      <c r="K7" s="47"/>
      <c r="L7" s="47"/>
      <c r="N7" s="35"/>
      <c r="O7" s="15"/>
    </row>
    <row r="8" spans="1:68" x14ac:dyDescent="0.2">
      <c r="B8" s="76"/>
      <c r="C8" s="218" t="s">
        <v>56</v>
      </c>
      <c r="D8" s="219"/>
      <c r="E8" s="219"/>
      <c r="F8" s="220"/>
      <c r="J8" s="33"/>
      <c r="K8" s="47"/>
      <c r="L8" s="47"/>
    </row>
    <row r="9" spans="1:68" x14ac:dyDescent="0.2">
      <c r="B9" s="77"/>
      <c r="C9" s="63" t="s">
        <v>57</v>
      </c>
      <c r="D9" s="63"/>
      <c r="E9" s="63"/>
      <c r="F9" s="63"/>
      <c r="G9" s="2" t="s">
        <v>60</v>
      </c>
      <c r="J9" s="33"/>
      <c r="K9" s="47"/>
      <c r="L9" s="47"/>
    </row>
    <row r="10" spans="1:68" ht="15.75" x14ac:dyDescent="0.2">
      <c r="B10" s="78"/>
      <c r="C10" s="64" t="s">
        <v>58</v>
      </c>
      <c r="D10" s="64"/>
      <c r="E10" s="64"/>
      <c r="F10" s="64"/>
      <c r="J10" s="33"/>
      <c r="K10" s="47"/>
      <c r="L10" s="47"/>
      <c r="M10" s="37"/>
      <c r="N10" s="26"/>
      <c r="O10" s="15"/>
    </row>
    <row r="11" spans="1:68" ht="15.75" x14ac:dyDescent="0.2">
      <c r="B11" s="79"/>
      <c r="C11" s="65" t="s">
        <v>59</v>
      </c>
      <c r="D11" s="65"/>
      <c r="E11" s="65"/>
      <c r="F11" s="65"/>
      <c r="J11" s="33"/>
      <c r="K11" s="47"/>
      <c r="L11" s="47"/>
      <c r="M11" s="37"/>
      <c r="N11" s="26"/>
      <c r="O11" s="15"/>
    </row>
    <row r="12" spans="1:68" ht="15.75" x14ac:dyDescent="0.2">
      <c r="B12" s="70"/>
      <c r="C12" s="221" t="s">
        <v>11</v>
      </c>
      <c r="D12" s="222"/>
      <c r="E12" s="222"/>
      <c r="F12" s="223"/>
      <c r="J12" s="33"/>
      <c r="K12" s="47"/>
      <c r="L12" s="47"/>
      <c r="M12" s="38"/>
      <c r="N12" s="35"/>
      <c r="O12" s="15"/>
    </row>
    <row r="13" spans="1:68" x14ac:dyDescent="0.2">
      <c r="B13" s="80"/>
      <c r="C13" s="203" t="s">
        <v>12</v>
      </c>
      <c r="D13" s="204"/>
      <c r="E13" s="204"/>
      <c r="F13" s="205"/>
      <c r="J13" s="33"/>
      <c r="K13" s="48"/>
      <c r="L13" s="48"/>
      <c r="M13" s="27"/>
      <c r="N13" s="26"/>
      <c r="O13" s="15"/>
    </row>
    <row r="14" spans="1:68" x14ac:dyDescent="0.2">
      <c r="B14" s="50"/>
      <c r="C14" s="50"/>
      <c r="D14" s="50"/>
      <c r="E14" s="50"/>
      <c r="J14" s="33"/>
      <c r="K14" s="48"/>
      <c r="L14" s="48"/>
      <c r="M14" s="27"/>
      <c r="N14" s="26"/>
      <c r="O14" s="15"/>
    </row>
    <row r="15" spans="1:68" ht="35.1" customHeight="1" x14ac:dyDescent="0.2">
      <c r="A15" s="8" t="s">
        <v>13</v>
      </c>
      <c r="B15" s="7" t="s">
        <v>15</v>
      </c>
      <c r="C15" s="7" t="s">
        <v>16</v>
      </c>
      <c r="D15" s="8" t="s">
        <v>17</v>
      </c>
      <c r="E15" s="7" t="s">
        <v>18</v>
      </c>
      <c r="F15" s="7" t="s">
        <v>19</v>
      </c>
      <c r="G15" s="7" t="s">
        <v>20</v>
      </c>
      <c r="H15" s="7" t="s">
        <v>21</v>
      </c>
      <c r="I15" s="7" t="s">
        <v>22</v>
      </c>
      <c r="J15" s="9" t="s">
        <v>23</v>
      </c>
      <c r="K15" s="45" t="s">
        <v>24</v>
      </c>
      <c r="L15" s="10" t="s">
        <v>25</v>
      </c>
      <c r="M15" s="10" t="s">
        <v>26</v>
      </c>
      <c r="N15" s="10" t="s">
        <v>27</v>
      </c>
      <c r="O15" s="7" t="s">
        <v>28</v>
      </c>
      <c r="P15" s="7" t="s">
        <v>32</v>
      </c>
      <c r="Q15" s="7" t="s">
        <v>33</v>
      </c>
      <c r="R15" s="7" t="s">
        <v>34</v>
      </c>
      <c r="S15" s="18" t="s">
        <v>5</v>
      </c>
      <c r="T15" s="31" t="s">
        <v>37</v>
      </c>
      <c r="U15" s="31" t="s">
        <v>38</v>
      </c>
      <c r="V15" s="31" t="s">
        <v>39</v>
      </c>
      <c r="W15" s="31" t="s">
        <v>40</v>
      </c>
      <c r="X15" s="6"/>
      <c r="Y15" s="6"/>
      <c r="Z15" s="6"/>
      <c r="AA15" s="6"/>
      <c r="AB15" s="6"/>
      <c r="AC15" s="6"/>
      <c r="AD15" s="6"/>
      <c r="AE15" s="6"/>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7" spans="1:159" ht="409.5" x14ac:dyDescent="0.2">
      <c r="A17" s="92">
        <v>1</v>
      </c>
      <c r="B17" s="93" t="s">
        <v>100</v>
      </c>
      <c r="C17" s="92" t="s">
        <v>91</v>
      </c>
      <c r="D17" s="92" t="s">
        <v>46</v>
      </c>
      <c r="E17" s="92">
        <v>10</v>
      </c>
      <c r="F17" s="110">
        <v>20</v>
      </c>
      <c r="G17" s="93" t="s">
        <v>101</v>
      </c>
      <c r="H17" s="93" t="s">
        <v>102</v>
      </c>
      <c r="I17" s="93" t="s">
        <v>42</v>
      </c>
      <c r="J17" s="93">
        <v>6341126</v>
      </c>
      <c r="K17" s="94">
        <v>44517</v>
      </c>
      <c r="L17" s="169" t="s">
        <v>3387</v>
      </c>
      <c r="M17" s="93" t="s">
        <v>92</v>
      </c>
      <c r="N17" s="94">
        <v>44882</v>
      </c>
      <c r="O17" s="93" t="s">
        <v>87</v>
      </c>
      <c r="P17" s="93">
        <v>2022</v>
      </c>
      <c r="Q17" s="93" t="s">
        <v>103</v>
      </c>
      <c r="R17" s="93" t="s">
        <v>35</v>
      </c>
      <c r="S17" s="93" t="s">
        <v>104</v>
      </c>
      <c r="T17" s="93"/>
      <c r="U17" s="93"/>
      <c r="V17" s="93"/>
      <c r="W17" s="108"/>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row>
    <row r="18" spans="1:159" ht="409.5" x14ac:dyDescent="0.2">
      <c r="A18" s="168">
        <v>2</v>
      </c>
      <c r="B18" s="93" t="s">
        <v>105</v>
      </c>
      <c r="C18" s="92" t="s">
        <v>91</v>
      </c>
      <c r="D18" s="92" t="s">
        <v>46</v>
      </c>
      <c r="E18" s="92">
        <v>6</v>
      </c>
      <c r="F18" s="110">
        <v>20</v>
      </c>
      <c r="G18" s="93" t="s">
        <v>99</v>
      </c>
      <c r="H18" s="93" t="s">
        <v>106</v>
      </c>
      <c r="I18" s="93" t="s">
        <v>42</v>
      </c>
      <c r="J18" s="93">
        <v>6612319</v>
      </c>
      <c r="K18" s="94">
        <v>44505</v>
      </c>
      <c r="L18" s="169" t="s">
        <v>3387</v>
      </c>
      <c r="M18" s="93" t="s">
        <v>92</v>
      </c>
      <c r="N18" s="94">
        <v>44870</v>
      </c>
      <c r="O18" s="93" t="s">
        <v>87</v>
      </c>
      <c r="P18" s="93">
        <v>2022</v>
      </c>
      <c r="Q18" s="93" t="s">
        <v>107</v>
      </c>
      <c r="R18" s="93" t="s">
        <v>3</v>
      </c>
      <c r="S18" s="93" t="s">
        <v>108</v>
      </c>
      <c r="T18" s="93"/>
      <c r="U18" s="93"/>
      <c r="V18" s="93"/>
      <c r="W18" s="108"/>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row>
    <row r="19" spans="1:159" s="165" customFormat="1" ht="409.5" x14ac:dyDescent="0.2">
      <c r="A19" s="168">
        <v>3</v>
      </c>
      <c r="B19" s="169" t="s">
        <v>3109</v>
      </c>
      <c r="C19" s="168" t="s">
        <v>91</v>
      </c>
      <c r="D19" s="168" t="s">
        <v>46</v>
      </c>
      <c r="E19" s="168">
        <v>48</v>
      </c>
      <c r="F19" s="163" t="s">
        <v>810</v>
      </c>
      <c r="G19" s="169" t="s">
        <v>3111</v>
      </c>
      <c r="H19" s="169" t="s">
        <v>3112</v>
      </c>
      <c r="I19" s="169" t="s">
        <v>42</v>
      </c>
      <c r="J19" s="169">
        <v>7545276</v>
      </c>
      <c r="K19" s="170" t="s">
        <v>3110</v>
      </c>
      <c r="L19" s="169" t="s">
        <v>3387</v>
      </c>
      <c r="M19" s="169" t="s">
        <v>92</v>
      </c>
      <c r="N19" s="170"/>
      <c r="O19" s="169" t="s">
        <v>87</v>
      </c>
      <c r="P19" s="169">
        <v>2022</v>
      </c>
      <c r="Q19" s="169" t="s">
        <v>35</v>
      </c>
      <c r="R19" s="169"/>
      <c r="S19" s="169" t="s">
        <v>3113</v>
      </c>
      <c r="T19" s="169"/>
      <c r="U19" s="169"/>
      <c r="V19" s="169"/>
      <c r="W19" s="171"/>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row>
    <row r="20" spans="1:159" ht="102" x14ac:dyDescent="0.2">
      <c r="A20" s="168">
        <v>4</v>
      </c>
      <c r="B20" s="93" t="s">
        <v>120</v>
      </c>
      <c r="C20" s="92" t="s">
        <v>91</v>
      </c>
      <c r="D20" s="92" t="s">
        <v>29</v>
      </c>
      <c r="E20" s="92">
        <v>3</v>
      </c>
      <c r="F20" s="110">
        <v>20</v>
      </c>
      <c r="G20" s="93" t="s">
        <v>121</v>
      </c>
      <c r="H20" s="93" t="s">
        <v>122</v>
      </c>
      <c r="I20" s="93" t="s">
        <v>42</v>
      </c>
      <c r="J20" s="93">
        <v>8029595</v>
      </c>
      <c r="K20" s="94">
        <v>44544</v>
      </c>
      <c r="L20" s="169" t="s">
        <v>3387</v>
      </c>
      <c r="M20" s="93" t="s">
        <v>92</v>
      </c>
      <c r="N20" s="94">
        <v>44909</v>
      </c>
      <c r="O20" s="93" t="s">
        <v>87</v>
      </c>
      <c r="P20" s="93">
        <v>2022</v>
      </c>
      <c r="Q20" s="93" t="s">
        <v>123</v>
      </c>
      <c r="R20" s="93" t="s">
        <v>3</v>
      </c>
      <c r="S20" s="93" t="s">
        <v>3</v>
      </c>
      <c r="T20" s="93"/>
      <c r="U20" s="93"/>
      <c r="V20" s="93"/>
      <c r="W20" s="108"/>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row>
    <row r="21" spans="1:159" s="15" customFormat="1" ht="61.5" customHeight="1" x14ac:dyDescent="0.2">
      <c r="A21" s="164">
        <v>5</v>
      </c>
      <c r="B21" s="133" t="s">
        <v>607</v>
      </c>
      <c r="C21" s="133" t="s">
        <v>91</v>
      </c>
      <c r="D21" s="133" t="s">
        <v>45</v>
      </c>
      <c r="E21" s="133">
        <v>142.4</v>
      </c>
      <c r="F21" s="133">
        <v>110</v>
      </c>
      <c r="G21" s="133" t="s">
        <v>611</v>
      </c>
      <c r="H21" s="133" t="s">
        <v>612</v>
      </c>
      <c r="I21" s="133" t="s">
        <v>613</v>
      </c>
      <c r="J21" s="134">
        <v>10551513</v>
      </c>
      <c r="K21" s="135">
        <v>44797</v>
      </c>
      <c r="L21" s="133" t="s">
        <v>3387</v>
      </c>
      <c r="M21" s="133" t="s">
        <v>92</v>
      </c>
      <c r="N21" s="135">
        <v>45162</v>
      </c>
      <c r="O21" s="133" t="s">
        <v>87</v>
      </c>
      <c r="P21" s="133">
        <v>2023</v>
      </c>
      <c r="Q21" s="133"/>
      <c r="R21" s="133"/>
      <c r="S21" s="133" t="s">
        <v>614</v>
      </c>
      <c r="T21" s="133"/>
      <c r="U21" s="133"/>
      <c r="V21" s="133"/>
      <c r="W21" s="133"/>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row>
    <row r="22" spans="1:159" x14ac:dyDescent="0.2">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row>
    <row r="23" spans="1:159" x14ac:dyDescent="0.2">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row>
    <row r="24" spans="1:159" x14ac:dyDescent="0.2">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row>
    <row r="25" spans="1:159" x14ac:dyDescent="0.2">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row>
    <row r="26" spans="1:159" x14ac:dyDescent="0.2">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row>
  </sheetData>
  <autoFilter ref="A15:IU20" xr:uid="{00000000-0009-0000-0000-000000000000}"/>
  <mergeCells count="7">
    <mergeCell ref="C13:F13"/>
    <mergeCell ref="C1:F1"/>
    <mergeCell ref="C2:F2"/>
    <mergeCell ref="C3:F3"/>
    <mergeCell ref="C4:F4"/>
    <mergeCell ref="C8:F8"/>
    <mergeCell ref="C12:F12"/>
  </mergeCells>
  <phoneticPr fontId="0" type="noConversion"/>
  <conditionalFormatting sqref="J1:J1048576">
    <cfRule type="duplicateValues" dxfId="5" priority="1"/>
  </conditionalFormatting>
  <pageMargins left="0.75" right="0.75" top="1" bottom="1" header="0.5" footer="0.5"/>
  <pageSetup paperSize="9" scale="55" orientation="portrait" r:id="rId1"/>
  <headerFooter alignWithMargins="0">
    <oddHeader>&amp;C&amp;"Arial"&amp;8&amp;K000000INTERNAL&amp;1#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16"/>
  <sheetViews>
    <sheetView zoomScale="80" zoomScaleNormal="80" workbookViewId="0">
      <selection activeCell="H5" sqref="H5"/>
    </sheetView>
  </sheetViews>
  <sheetFormatPr defaultColWidth="9.140625" defaultRowHeight="12.75" x14ac:dyDescent="0.2"/>
  <cols>
    <col min="1" max="1" width="9.5703125" style="30" bestFit="1" customWidth="1"/>
    <col min="2" max="2" width="32.28515625" style="2" customWidth="1"/>
    <col min="3" max="3" width="13.28515625" style="1" customWidth="1"/>
    <col min="4" max="4" width="16.5703125" style="1" bestFit="1" customWidth="1"/>
    <col min="5" max="5" width="18" style="30" customWidth="1"/>
    <col min="6" max="6" width="12.7109375" style="30" customWidth="1"/>
    <col min="7" max="7" width="21.140625" style="30" customWidth="1"/>
    <col min="8" max="8" width="82.7109375" style="2" customWidth="1"/>
    <col min="9" max="9" width="20.140625" style="30" customWidth="1"/>
    <col min="10" max="10" width="14.42578125" style="2" customWidth="1"/>
    <col min="11" max="11" width="15.140625" style="2" customWidth="1"/>
    <col min="12" max="12" width="38.140625" style="2" customWidth="1"/>
    <col min="13" max="13" width="15.85546875" style="2" customWidth="1"/>
    <col min="14" max="14" width="16.28515625" style="44" customWidth="1"/>
    <col min="15" max="15" width="11.28515625" style="2" customWidth="1"/>
    <col min="16" max="16" width="17.140625" style="2" customWidth="1"/>
    <col min="17" max="17" width="38.7109375" style="2" customWidth="1"/>
    <col min="18" max="18" width="41" style="2" customWidth="1"/>
    <col min="19" max="19" width="20" style="2" bestFit="1" customWidth="1"/>
    <col min="20" max="20" width="18.85546875" style="2" customWidth="1"/>
    <col min="21" max="21" width="17.42578125" style="2" customWidth="1"/>
    <col min="22" max="22" width="22.140625" style="2" customWidth="1"/>
    <col min="23" max="16384" width="9.140625" style="2"/>
  </cols>
  <sheetData>
    <row r="1" spans="1:67" x14ac:dyDescent="0.2">
      <c r="B1" s="69" t="s">
        <v>49</v>
      </c>
      <c r="C1" s="206">
        <v>44926</v>
      </c>
      <c r="D1" s="207"/>
      <c r="E1" s="207"/>
      <c r="F1" s="208"/>
      <c r="H1" s="3"/>
      <c r="J1" s="33"/>
      <c r="K1" s="47"/>
      <c r="L1" s="47"/>
      <c r="M1" s="27"/>
      <c r="N1" s="26"/>
      <c r="O1" s="15"/>
    </row>
    <row r="2" spans="1:67" ht="18.75" customHeight="1" x14ac:dyDescent="0.2">
      <c r="B2" s="70" t="s">
        <v>9</v>
      </c>
      <c r="C2" s="224" t="s">
        <v>10</v>
      </c>
      <c r="D2" s="224"/>
      <c r="E2" s="224"/>
      <c r="F2" s="224"/>
      <c r="H2" s="3"/>
      <c r="J2" s="33"/>
      <c r="K2" s="47"/>
      <c r="L2" s="47"/>
      <c r="M2" s="37"/>
      <c r="N2" s="26"/>
      <c r="O2" s="15"/>
    </row>
    <row r="3" spans="1:67" ht="12" customHeight="1" x14ac:dyDescent="0.2">
      <c r="B3" s="71"/>
      <c r="C3" s="225" t="s">
        <v>51</v>
      </c>
      <c r="D3" s="225"/>
      <c r="E3" s="225"/>
      <c r="F3" s="225"/>
      <c r="H3" s="3"/>
      <c r="J3" s="33"/>
      <c r="K3" s="47"/>
      <c r="L3" s="47"/>
      <c r="M3" s="38"/>
      <c r="N3" s="41"/>
      <c r="O3" s="15"/>
    </row>
    <row r="4" spans="1:67" ht="12" customHeight="1" x14ac:dyDescent="0.2">
      <c r="B4" s="72"/>
      <c r="C4" s="226" t="s">
        <v>52</v>
      </c>
      <c r="D4" s="226"/>
      <c r="E4" s="226"/>
      <c r="F4" s="226"/>
      <c r="H4" s="3"/>
      <c r="J4" s="33"/>
      <c r="K4" s="47"/>
      <c r="L4" s="47"/>
      <c r="M4"/>
      <c r="N4" s="42"/>
      <c r="O4" s="15"/>
    </row>
    <row r="5" spans="1:67" ht="12" customHeight="1" x14ac:dyDescent="0.2">
      <c r="B5" s="73"/>
      <c r="C5" s="66" t="s">
        <v>53</v>
      </c>
      <c r="D5" s="66"/>
      <c r="E5" s="66"/>
      <c r="F5" s="66"/>
      <c r="H5" s="3"/>
      <c r="J5" s="33"/>
      <c r="K5" s="47"/>
      <c r="L5" s="47"/>
      <c r="M5" s="27"/>
      <c r="N5" s="26"/>
      <c r="O5" s="15"/>
    </row>
    <row r="6" spans="1:67" ht="12" customHeight="1" x14ac:dyDescent="0.2">
      <c r="B6" s="74"/>
      <c r="C6" s="67" t="s">
        <v>54</v>
      </c>
      <c r="D6" s="67"/>
      <c r="E6" s="67"/>
      <c r="F6" s="67"/>
      <c r="H6" s="3"/>
      <c r="J6" s="33"/>
      <c r="K6" s="47"/>
      <c r="L6" s="47"/>
      <c r="M6" s="37" t="s">
        <v>47</v>
      </c>
      <c r="N6" s="26"/>
      <c r="O6" s="15"/>
    </row>
    <row r="7" spans="1:67" ht="12" customHeight="1" x14ac:dyDescent="0.2">
      <c r="B7" s="75"/>
      <c r="C7" s="68" t="s">
        <v>55</v>
      </c>
      <c r="D7" s="68"/>
      <c r="E7" s="68"/>
      <c r="F7" s="68"/>
      <c r="H7" s="3"/>
      <c r="J7" s="33"/>
      <c r="K7" s="47"/>
      <c r="L7" s="47"/>
      <c r="M7" s="38" t="s">
        <v>48</v>
      </c>
      <c r="N7" s="41"/>
      <c r="O7" s="15"/>
    </row>
    <row r="8" spans="1:67" x14ac:dyDescent="0.2">
      <c r="B8" s="76"/>
      <c r="C8" s="227" t="s">
        <v>56</v>
      </c>
      <c r="D8" s="227"/>
      <c r="E8" s="227"/>
      <c r="F8" s="227"/>
      <c r="H8" s="3"/>
      <c r="J8" s="33"/>
      <c r="K8" s="47"/>
      <c r="L8" s="47"/>
      <c r="M8" s="27"/>
      <c r="N8" s="26"/>
      <c r="O8" s="15"/>
    </row>
    <row r="9" spans="1:67" ht="20.25" customHeight="1" x14ac:dyDescent="0.2">
      <c r="B9" s="77"/>
      <c r="C9" s="63" t="s">
        <v>57</v>
      </c>
      <c r="D9" s="63"/>
      <c r="E9" s="63"/>
      <c r="F9" s="63"/>
      <c r="H9" s="3"/>
      <c r="J9" s="33"/>
      <c r="K9" s="47"/>
      <c r="L9" s="47"/>
    </row>
    <row r="10" spans="1:67" ht="18.75" customHeight="1" x14ac:dyDescent="0.2">
      <c r="B10" s="78"/>
      <c r="C10" s="64" t="s">
        <v>58</v>
      </c>
      <c r="D10" s="64"/>
      <c r="E10" s="64"/>
      <c r="F10" s="64"/>
      <c r="H10" s="3"/>
      <c r="J10" s="33"/>
      <c r="K10" s="47"/>
      <c r="L10" s="47"/>
    </row>
    <row r="11" spans="1:67" ht="15.75" x14ac:dyDescent="0.2">
      <c r="B11" s="79"/>
      <c r="C11" s="65" t="s">
        <v>59</v>
      </c>
      <c r="D11" s="65"/>
      <c r="E11" s="65"/>
      <c r="F11" s="65"/>
      <c r="H11" s="3"/>
      <c r="J11" s="33"/>
      <c r="K11" s="47"/>
      <c r="L11" s="47"/>
      <c r="M11" s="37"/>
      <c r="N11" s="26"/>
      <c r="O11" s="15"/>
    </row>
    <row r="12" spans="1:67" ht="15.75" x14ac:dyDescent="0.2">
      <c r="B12" s="70"/>
      <c r="C12" s="221" t="s">
        <v>11</v>
      </c>
      <c r="D12" s="222"/>
      <c r="E12" s="222"/>
      <c r="F12" s="223"/>
      <c r="H12" s="3"/>
      <c r="J12" s="33"/>
      <c r="K12" s="47"/>
      <c r="L12" s="47"/>
      <c r="M12" s="38"/>
      <c r="N12" s="41"/>
      <c r="O12" s="15"/>
    </row>
    <row r="13" spans="1:67" x14ac:dyDescent="0.2">
      <c r="B13" s="80"/>
      <c r="C13" s="203" t="s">
        <v>12</v>
      </c>
      <c r="D13" s="204"/>
      <c r="E13" s="204"/>
      <c r="F13" s="205"/>
      <c r="H13" s="3"/>
      <c r="J13" s="33"/>
      <c r="K13" s="48"/>
      <c r="L13" s="48"/>
      <c r="M13" s="27"/>
      <c r="N13" s="26"/>
      <c r="O13" s="15"/>
    </row>
    <row r="14" spans="1:67" x14ac:dyDescent="0.2">
      <c r="B14" s="30"/>
      <c r="C14" s="30"/>
      <c r="D14" s="30"/>
      <c r="H14" s="3"/>
      <c r="J14" s="33"/>
      <c r="K14" s="48"/>
      <c r="L14" s="48"/>
      <c r="M14" s="27"/>
      <c r="N14" s="26"/>
      <c r="O14" s="15"/>
    </row>
    <row r="15" spans="1:67" ht="35.1" customHeight="1" x14ac:dyDescent="0.2">
      <c r="A15" s="7" t="s">
        <v>13</v>
      </c>
      <c r="B15" s="7" t="s">
        <v>6</v>
      </c>
      <c r="C15" s="7" t="s">
        <v>16</v>
      </c>
      <c r="D15" s="8" t="s">
        <v>17</v>
      </c>
      <c r="E15" s="7" t="s">
        <v>18</v>
      </c>
      <c r="F15" s="7" t="s">
        <v>19</v>
      </c>
      <c r="G15" s="7" t="s">
        <v>20</v>
      </c>
      <c r="H15" s="7" t="s">
        <v>21</v>
      </c>
      <c r="I15" s="7" t="s">
        <v>22</v>
      </c>
      <c r="J15" s="9" t="s">
        <v>23</v>
      </c>
      <c r="K15" s="7" t="s">
        <v>24</v>
      </c>
      <c r="L15" s="10" t="s">
        <v>25</v>
      </c>
      <c r="M15" s="10" t="s">
        <v>26</v>
      </c>
      <c r="N15" s="43" t="s">
        <v>27</v>
      </c>
      <c r="O15" s="7" t="s">
        <v>28</v>
      </c>
      <c r="P15" s="7" t="s">
        <v>32</v>
      </c>
      <c r="Q15" s="7" t="s">
        <v>33</v>
      </c>
      <c r="R15" s="7" t="s">
        <v>34</v>
      </c>
      <c r="S15" s="31" t="s">
        <v>37</v>
      </c>
      <c r="T15" s="31" t="s">
        <v>38</v>
      </c>
      <c r="U15" s="31" t="s">
        <v>39</v>
      </c>
      <c r="V15" s="31" t="s">
        <v>40</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ht="45" customHeight="1" x14ac:dyDescent="0.2">
      <c r="A16" s="96">
        <v>1</v>
      </c>
      <c r="B16" s="79" t="s">
        <v>263</v>
      </c>
      <c r="C16" s="96" t="s">
        <v>44</v>
      </c>
      <c r="D16" s="96" t="s">
        <v>45</v>
      </c>
      <c r="E16" s="96">
        <v>0.28799999999999998</v>
      </c>
      <c r="F16" s="96">
        <v>20</v>
      </c>
      <c r="G16" s="97" t="s">
        <v>264</v>
      </c>
      <c r="H16" s="97" t="s">
        <v>265</v>
      </c>
      <c r="I16" s="79" t="s">
        <v>89</v>
      </c>
      <c r="J16" s="98">
        <v>9241234</v>
      </c>
      <c r="K16" s="99">
        <v>44677</v>
      </c>
      <c r="L16" s="79" t="s">
        <v>3388</v>
      </c>
      <c r="M16" s="79" t="s">
        <v>90</v>
      </c>
      <c r="N16" s="120">
        <v>45042</v>
      </c>
      <c r="O16" s="96" t="s">
        <v>30</v>
      </c>
      <c r="P16" s="96">
        <v>2023</v>
      </c>
      <c r="Q16" s="96" t="s">
        <v>3</v>
      </c>
      <c r="R16" s="96" t="s">
        <v>3</v>
      </c>
      <c r="S16" s="96" t="s">
        <v>3</v>
      </c>
      <c r="T16" s="79"/>
      <c r="U16" s="79"/>
      <c r="V16" s="79"/>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sheetData>
  <mergeCells count="7">
    <mergeCell ref="C13:F13"/>
    <mergeCell ref="C12:F12"/>
    <mergeCell ref="C1:F1"/>
    <mergeCell ref="C2:F2"/>
    <mergeCell ref="C3:F3"/>
    <mergeCell ref="C4:F4"/>
    <mergeCell ref="C8:F8"/>
  </mergeCells>
  <phoneticPr fontId="4"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zoomScale="80" zoomScaleNormal="80" workbookViewId="0">
      <selection activeCell="H7" sqref="H7"/>
    </sheetView>
  </sheetViews>
  <sheetFormatPr defaultColWidth="9.140625" defaultRowHeight="12.75" x14ac:dyDescent="0.2"/>
  <cols>
    <col min="1" max="1" width="9" style="30" bestFit="1" customWidth="1"/>
    <col min="2" max="2" width="36.5703125" style="2" customWidth="1"/>
    <col min="3" max="3" width="11.85546875" style="2" customWidth="1"/>
    <col min="4" max="4" width="11.5703125" style="30" customWidth="1"/>
    <col min="5" max="5" width="9.28515625" style="2" bestFit="1" customWidth="1"/>
    <col min="6" max="6" width="8.28515625" style="2" customWidth="1"/>
    <col min="7" max="7" width="24.140625" style="2" bestFit="1" customWidth="1"/>
    <col min="8" max="8" width="62" style="2" bestFit="1" customWidth="1"/>
    <col min="9" max="9" width="28.5703125" style="2" bestFit="1" customWidth="1"/>
    <col min="10" max="10" width="18" style="2" customWidth="1"/>
    <col min="11" max="11" width="22.28515625" style="44" customWidth="1"/>
    <col min="12" max="12" width="14" style="2" bestFit="1" customWidth="1"/>
    <col min="13" max="13" width="23.42578125" style="2" customWidth="1"/>
    <col min="14" max="14" width="20" style="44" customWidth="1"/>
    <col min="15" max="15" width="16.140625" style="2" customWidth="1"/>
    <col min="16" max="16" width="32.5703125" style="51" customWidth="1"/>
    <col min="17" max="17" width="46.140625" style="2" customWidth="1"/>
    <col min="18" max="19" width="39" style="2" customWidth="1"/>
    <col min="20" max="20" width="15" style="2" customWidth="1"/>
    <col min="21" max="21" width="13.140625" style="2" customWidth="1"/>
    <col min="22" max="22" width="15.85546875" style="2" customWidth="1"/>
    <col min="23" max="23" width="21.5703125" style="2" customWidth="1"/>
    <col min="24" max="16384" width="9.140625" style="2"/>
  </cols>
  <sheetData>
    <row r="1" spans="1:23" x14ac:dyDescent="0.2">
      <c r="B1" s="69" t="s">
        <v>49</v>
      </c>
      <c r="C1" s="232">
        <v>44926</v>
      </c>
      <c r="D1" s="232"/>
      <c r="E1" s="232"/>
      <c r="F1" s="232"/>
      <c r="G1" s="232"/>
      <c r="H1" s="3"/>
      <c r="J1" s="33"/>
      <c r="K1" s="47"/>
      <c r="L1" s="47"/>
      <c r="M1" s="27"/>
      <c r="N1" s="26"/>
      <c r="O1" s="15"/>
    </row>
    <row r="2" spans="1:23" ht="25.5" customHeight="1" x14ac:dyDescent="0.2">
      <c r="B2" s="70" t="s">
        <v>9</v>
      </c>
      <c r="C2" s="224" t="s">
        <v>10</v>
      </c>
      <c r="D2" s="224"/>
      <c r="E2" s="224"/>
      <c r="F2" s="224"/>
      <c r="G2" s="224"/>
      <c r="H2" s="3"/>
      <c r="J2" s="33"/>
      <c r="K2" s="47"/>
      <c r="L2" s="47"/>
      <c r="M2" s="37"/>
      <c r="N2" s="26"/>
      <c r="O2" s="15"/>
    </row>
    <row r="3" spans="1:23" ht="15.75" x14ac:dyDescent="0.2">
      <c r="B3" s="71"/>
      <c r="C3" s="225" t="s">
        <v>51</v>
      </c>
      <c r="D3" s="225"/>
      <c r="E3" s="225"/>
      <c r="F3" s="225"/>
      <c r="G3" s="225"/>
      <c r="H3" s="3"/>
      <c r="J3" s="33"/>
      <c r="K3" s="47"/>
      <c r="L3" s="47"/>
      <c r="M3" s="38"/>
      <c r="N3" s="41"/>
      <c r="O3" s="15"/>
    </row>
    <row r="4" spans="1:23" x14ac:dyDescent="0.2">
      <c r="B4" s="72"/>
      <c r="C4" s="83" t="s">
        <v>52</v>
      </c>
      <c r="D4" s="83"/>
      <c r="E4" s="83"/>
      <c r="F4" s="83"/>
      <c r="G4" s="83"/>
      <c r="H4" s="3"/>
      <c r="J4" s="33"/>
      <c r="K4" s="47"/>
      <c r="L4" s="47"/>
      <c r="M4"/>
      <c r="N4" s="42"/>
      <c r="O4" s="15"/>
    </row>
    <row r="5" spans="1:23" x14ac:dyDescent="0.2">
      <c r="B5" s="73"/>
      <c r="C5" s="230" t="s">
        <v>53</v>
      </c>
      <c r="D5" s="230"/>
      <c r="E5" s="230"/>
      <c r="F5" s="230"/>
      <c r="G5" s="230"/>
      <c r="H5" s="3"/>
      <c r="J5" s="33"/>
      <c r="K5" s="47"/>
      <c r="L5" s="47"/>
      <c r="M5" s="27"/>
      <c r="N5" s="26"/>
      <c r="O5" s="15"/>
    </row>
    <row r="6" spans="1:23" x14ac:dyDescent="0.2">
      <c r="B6" s="74"/>
      <c r="C6" s="67" t="s">
        <v>54</v>
      </c>
      <c r="D6" s="67"/>
      <c r="E6" s="67"/>
      <c r="F6" s="67"/>
      <c r="G6" s="67"/>
      <c r="H6" s="3"/>
      <c r="J6" s="33"/>
      <c r="K6" s="47"/>
      <c r="L6" s="47"/>
      <c r="M6" s="27"/>
      <c r="N6" s="26"/>
      <c r="O6" s="15"/>
    </row>
    <row r="7" spans="1:23" ht="15.75" x14ac:dyDescent="0.2">
      <c r="B7" s="75"/>
      <c r="C7" s="231" t="s">
        <v>55</v>
      </c>
      <c r="D7" s="231"/>
      <c r="E7" s="231"/>
      <c r="F7" s="231"/>
      <c r="G7" s="231"/>
      <c r="H7" s="3"/>
      <c r="J7" s="33"/>
      <c r="K7" s="47"/>
      <c r="L7" s="47"/>
      <c r="M7" s="37"/>
      <c r="N7" s="26"/>
      <c r="O7" s="15"/>
    </row>
    <row r="8" spans="1:23" ht="15.75" x14ac:dyDescent="0.2">
      <c r="B8" s="76"/>
      <c r="C8" s="227" t="s">
        <v>56</v>
      </c>
      <c r="D8" s="227"/>
      <c r="E8" s="227"/>
      <c r="F8" s="227"/>
      <c r="G8" s="227"/>
      <c r="H8" s="3"/>
      <c r="J8" s="33"/>
      <c r="K8" s="47"/>
      <c r="L8" s="47"/>
      <c r="M8" s="37" t="s">
        <v>47</v>
      </c>
      <c r="N8" s="26"/>
      <c r="O8" s="15"/>
    </row>
    <row r="9" spans="1:23" ht="15.75" x14ac:dyDescent="0.2">
      <c r="B9" s="77"/>
      <c r="C9" s="233" t="s">
        <v>57</v>
      </c>
      <c r="D9" s="233"/>
      <c r="E9" s="233"/>
      <c r="F9" s="233"/>
      <c r="G9" s="233"/>
      <c r="H9" s="3"/>
      <c r="J9" s="33"/>
      <c r="K9" s="47"/>
      <c r="L9" s="47"/>
      <c r="M9" s="38" t="s">
        <v>48</v>
      </c>
      <c r="N9" s="41"/>
      <c r="O9" s="15"/>
    </row>
    <row r="10" spans="1:23" ht="15.75" x14ac:dyDescent="0.2">
      <c r="B10" s="78"/>
      <c r="C10" s="234" t="s">
        <v>58</v>
      </c>
      <c r="D10" s="234"/>
      <c r="E10" s="234"/>
      <c r="F10" s="234"/>
      <c r="G10" s="234"/>
      <c r="H10" s="3"/>
      <c r="J10" s="33"/>
      <c r="K10" s="47"/>
      <c r="L10" s="47"/>
      <c r="M10" s="37"/>
      <c r="N10" s="26"/>
      <c r="O10" s="15"/>
    </row>
    <row r="11" spans="1:23" ht="15.75" x14ac:dyDescent="0.2">
      <c r="B11" s="79"/>
      <c r="C11" s="235" t="s">
        <v>59</v>
      </c>
      <c r="D11" s="235"/>
      <c r="E11" s="235"/>
      <c r="F11" s="235"/>
      <c r="G11" s="235"/>
      <c r="H11" s="3"/>
      <c r="J11" s="33"/>
      <c r="K11" s="47"/>
      <c r="L11" s="47"/>
      <c r="M11" s="37"/>
      <c r="N11" s="26"/>
      <c r="O11" s="15"/>
    </row>
    <row r="12" spans="1:23" ht="15.75" x14ac:dyDescent="0.2">
      <c r="B12" s="70"/>
      <c r="C12" s="228" t="s">
        <v>11</v>
      </c>
      <c r="D12" s="228"/>
      <c r="E12" s="228"/>
      <c r="F12" s="228"/>
      <c r="G12" s="228"/>
      <c r="H12" s="3"/>
      <c r="J12" s="33"/>
      <c r="K12" s="47"/>
      <c r="L12" s="47"/>
      <c r="M12" s="38"/>
      <c r="N12" s="41"/>
      <c r="O12" s="15"/>
    </row>
    <row r="13" spans="1:23" x14ac:dyDescent="0.2">
      <c r="B13" s="80"/>
      <c r="C13" s="229" t="s">
        <v>12</v>
      </c>
      <c r="D13" s="229"/>
      <c r="E13" s="229"/>
      <c r="F13" s="229"/>
      <c r="G13" s="229"/>
      <c r="H13" s="3"/>
      <c r="J13" s="33"/>
      <c r="K13" s="48"/>
      <c r="L13" s="48"/>
      <c r="M13" s="27"/>
      <c r="N13" s="26"/>
      <c r="O13" s="15"/>
    </row>
    <row r="14" spans="1:23" x14ac:dyDescent="0.2">
      <c r="D14" s="2"/>
      <c r="H14" s="3"/>
      <c r="J14" s="33"/>
      <c r="K14" s="48"/>
      <c r="L14" s="48"/>
      <c r="M14" s="27"/>
      <c r="N14" s="26"/>
      <c r="O14" s="15"/>
    </row>
    <row r="15" spans="1:23" ht="35.1" customHeight="1" x14ac:dyDescent="0.2">
      <c r="A15" s="7" t="s">
        <v>13</v>
      </c>
      <c r="B15" s="7" t="s">
        <v>6</v>
      </c>
      <c r="C15" s="7" t="s">
        <v>16</v>
      </c>
      <c r="D15" s="8" t="s">
        <v>17</v>
      </c>
      <c r="E15" s="7" t="s">
        <v>18</v>
      </c>
      <c r="F15" s="7" t="s">
        <v>19</v>
      </c>
      <c r="G15" s="7" t="s">
        <v>20</v>
      </c>
      <c r="H15" s="7" t="s">
        <v>21</v>
      </c>
      <c r="I15" s="7" t="s">
        <v>22</v>
      </c>
      <c r="J15" s="9" t="s">
        <v>23</v>
      </c>
      <c r="K15" s="45" t="s">
        <v>24</v>
      </c>
      <c r="L15" s="10" t="s">
        <v>25</v>
      </c>
      <c r="M15" s="10" t="s">
        <v>26</v>
      </c>
      <c r="N15" s="43" t="s">
        <v>27</v>
      </c>
      <c r="O15" s="7" t="s">
        <v>28</v>
      </c>
      <c r="P15" s="52" t="s">
        <v>32</v>
      </c>
      <c r="Q15" s="7" t="s">
        <v>33</v>
      </c>
      <c r="R15" s="7" t="s">
        <v>34</v>
      </c>
      <c r="S15" s="7" t="s">
        <v>5</v>
      </c>
      <c r="T15" s="31" t="s">
        <v>37</v>
      </c>
      <c r="U15" s="31" t="s">
        <v>38</v>
      </c>
      <c r="V15" s="31" t="s">
        <v>39</v>
      </c>
      <c r="W15" s="31" t="s">
        <v>40</v>
      </c>
    </row>
  </sheetData>
  <autoFilter ref="A15:W15" xr:uid="{00000000-0009-0000-0000-000002000000}"/>
  <mergeCells count="11">
    <mergeCell ref="C1:G1"/>
    <mergeCell ref="C8:G8"/>
    <mergeCell ref="C9:G9"/>
    <mergeCell ref="C10:G10"/>
    <mergeCell ref="C11:G11"/>
    <mergeCell ref="C12:G12"/>
    <mergeCell ref="C13:G13"/>
    <mergeCell ref="C2:G2"/>
    <mergeCell ref="C3:G3"/>
    <mergeCell ref="C5:G5"/>
    <mergeCell ref="C7:G7"/>
  </mergeCells>
  <phoneticPr fontId="4"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18"/>
  <sheetViews>
    <sheetView zoomScale="80" zoomScaleNormal="80" workbookViewId="0">
      <selection activeCell="H6" sqref="H6"/>
    </sheetView>
  </sheetViews>
  <sheetFormatPr defaultColWidth="9.140625" defaultRowHeight="12.75" x14ac:dyDescent="0.2"/>
  <cols>
    <col min="1" max="1" width="9.140625" style="30"/>
    <col min="2" max="2" width="37" style="1" customWidth="1"/>
    <col min="3" max="3" width="16" style="30" customWidth="1"/>
    <col min="4" max="4" width="17.28515625" style="2" customWidth="1"/>
    <col min="5" max="5" width="13.140625" style="2" customWidth="1"/>
    <col min="6" max="6" width="12.140625" style="2" customWidth="1"/>
    <col min="7" max="7" width="25.5703125" style="2" customWidth="1"/>
    <col min="8" max="8" width="68.140625" style="2" customWidth="1"/>
    <col min="9" max="9" width="20.140625" style="2" customWidth="1"/>
    <col min="10" max="10" width="10.5703125" style="2" customWidth="1"/>
    <col min="11" max="11" width="23.5703125" style="1" bestFit="1" customWidth="1"/>
    <col min="12" max="12" width="22" style="2" customWidth="1"/>
    <col min="13" max="13" width="16.42578125" style="2" customWidth="1"/>
    <col min="14" max="14" width="11.5703125" style="2" bestFit="1" customWidth="1"/>
    <col min="15" max="15" width="18.85546875" style="1" customWidth="1"/>
    <col min="16" max="16" width="25" style="30" customWidth="1"/>
    <col min="17" max="17" width="29.140625" style="2" customWidth="1"/>
    <col min="18" max="18" width="25.5703125" style="2" customWidth="1"/>
    <col min="19" max="19" width="12.140625" style="2" bestFit="1" customWidth="1"/>
    <col min="20" max="20" width="17.140625" style="2" customWidth="1"/>
    <col min="21" max="21" width="20.7109375" style="2" customWidth="1"/>
    <col min="22" max="22" width="17.5703125" style="2" customWidth="1"/>
    <col min="23" max="16384" width="9.140625" style="2"/>
  </cols>
  <sheetData>
    <row r="1" spans="1:67" x14ac:dyDescent="0.2">
      <c r="B1" s="69" t="s">
        <v>49</v>
      </c>
      <c r="C1" s="206">
        <v>44926</v>
      </c>
      <c r="D1" s="207"/>
      <c r="E1" s="207"/>
      <c r="F1" s="208"/>
      <c r="H1" s="3"/>
      <c r="J1" s="33"/>
      <c r="K1" s="47"/>
      <c r="L1" s="47"/>
      <c r="M1" s="27"/>
      <c r="N1" s="26"/>
      <c r="O1" s="15"/>
    </row>
    <row r="2" spans="1:67" ht="15.75" x14ac:dyDescent="0.2">
      <c r="B2" s="70" t="s">
        <v>9</v>
      </c>
      <c r="C2" s="224" t="s">
        <v>10</v>
      </c>
      <c r="D2" s="224"/>
      <c r="E2" s="224"/>
      <c r="F2" s="224"/>
      <c r="H2" s="3"/>
      <c r="J2" s="33"/>
      <c r="K2" s="47"/>
      <c r="L2" s="47"/>
      <c r="M2" s="37"/>
      <c r="N2" s="26"/>
      <c r="O2" s="15"/>
    </row>
    <row r="3" spans="1:67" ht="12" customHeight="1" x14ac:dyDescent="0.2">
      <c r="B3" s="71"/>
      <c r="C3" s="225" t="s">
        <v>51</v>
      </c>
      <c r="D3" s="225"/>
      <c r="E3" s="225"/>
      <c r="F3" s="225"/>
      <c r="H3" s="3"/>
      <c r="J3" s="33"/>
      <c r="K3" s="47"/>
      <c r="L3" s="47"/>
      <c r="M3" s="38"/>
      <c r="N3" s="35"/>
      <c r="O3" s="15"/>
    </row>
    <row r="4" spans="1:67" ht="12" customHeight="1" x14ac:dyDescent="0.2">
      <c r="B4" s="72"/>
      <c r="C4" s="226" t="s">
        <v>52</v>
      </c>
      <c r="D4" s="226"/>
      <c r="E4" s="226"/>
      <c r="F4" s="226"/>
      <c r="H4" s="3"/>
      <c r="J4" s="33"/>
      <c r="K4" s="47"/>
      <c r="L4" s="47"/>
      <c r="M4"/>
      <c r="N4" s="36"/>
      <c r="O4" s="15"/>
    </row>
    <row r="5" spans="1:67" ht="12" customHeight="1" x14ac:dyDescent="0.2">
      <c r="B5" s="73"/>
      <c r="C5" s="66" t="s">
        <v>53</v>
      </c>
      <c r="D5" s="66"/>
      <c r="E5" s="66"/>
      <c r="F5" s="66"/>
      <c r="H5" s="3"/>
      <c r="J5" s="33"/>
      <c r="K5" s="47"/>
      <c r="L5" s="47"/>
      <c r="M5" s="27"/>
      <c r="N5" s="26"/>
      <c r="O5" s="15"/>
    </row>
    <row r="6" spans="1:67" ht="12" customHeight="1" x14ac:dyDescent="0.2">
      <c r="B6" s="74"/>
      <c r="C6" s="67" t="s">
        <v>54</v>
      </c>
      <c r="D6" s="67"/>
      <c r="E6" s="67"/>
      <c r="F6" s="67"/>
      <c r="H6" s="3"/>
      <c r="J6" s="33"/>
      <c r="K6" s="47"/>
      <c r="L6" s="47"/>
      <c r="M6" s="27"/>
      <c r="N6" s="26"/>
      <c r="O6" s="15"/>
    </row>
    <row r="7" spans="1:67" ht="12" customHeight="1" x14ac:dyDescent="0.2">
      <c r="B7" s="75"/>
      <c r="C7" s="68" t="s">
        <v>55</v>
      </c>
      <c r="D7" s="68"/>
      <c r="E7" s="68"/>
      <c r="F7" s="68"/>
      <c r="H7" s="3"/>
      <c r="J7" s="33"/>
      <c r="K7" s="47"/>
      <c r="L7" s="47"/>
      <c r="M7" s="37" t="s">
        <v>47</v>
      </c>
      <c r="N7" s="26"/>
      <c r="O7" s="15"/>
    </row>
    <row r="8" spans="1:67" ht="15.75" x14ac:dyDescent="0.2">
      <c r="B8" s="76"/>
      <c r="C8" s="227" t="s">
        <v>56</v>
      </c>
      <c r="D8" s="227"/>
      <c r="E8" s="227"/>
      <c r="F8" s="227"/>
      <c r="H8" s="3"/>
      <c r="J8" s="33"/>
      <c r="K8" s="47"/>
      <c r="L8" s="47"/>
      <c r="M8" s="38" t="s">
        <v>48</v>
      </c>
      <c r="N8" s="35"/>
      <c r="O8" s="15"/>
    </row>
    <row r="9" spans="1:67" x14ac:dyDescent="0.2">
      <c r="B9" s="77"/>
      <c r="C9" s="63" t="s">
        <v>57</v>
      </c>
      <c r="D9" s="63"/>
      <c r="E9" s="63"/>
      <c r="F9" s="63"/>
      <c r="H9" s="3"/>
      <c r="J9" s="33"/>
      <c r="K9" s="47"/>
      <c r="L9" s="47"/>
      <c r="M9" s="27"/>
      <c r="N9" s="26"/>
      <c r="O9" s="15"/>
    </row>
    <row r="10" spans="1:67" ht="15.75" x14ac:dyDescent="0.2">
      <c r="B10" s="78"/>
      <c r="C10" s="64" t="s">
        <v>58</v>
      </c>
      <c r="D10" s="64"/>
      <c r="E10" s="64"/>
      <c r="F10" s="64"/>
      <c r="H10" s="3"/>
      <c r="J10" s="33"/>
      <c r="K10" s="47"/>
      <c r="L10" s="47"/>
      <c r="M10" s="37"/>
      <c r="N10" s="26"/>
      <c r="O10" s="15"/>
    </row>
    <row r="11" spans="1:67" ht="15.75" x14ac:dyDescent="0.2">
      <c r="B11" s="79"/>
      <c r="C11" s="65" t="s">
        <v>59</v>
      </c>
      <c r="D11" s="65"/>
      <c r="E11" s="65"/>
      <c r="F11" s="65"/>
      <c r="H11" s="3"/>
      <c r="J11" s="33"/>
      <c r="K11" s="47"/>
      <c r="L11" s="47"/>
      <c r="M11" s="37"/>
      <c r="N11" s="26"/>
      <c r="O11" s="15"/>
    </row>
    <row r="12" spans="1:67" ht="15.75" x14ac:dyDescent="0.2">
      <c r="B12" s="70"/>
      <c r="C12" s="221" t="s">
        <v>11</v>
      </c>
      <c r="D12" s="222"/>
      <c r="E12" s="222"/>
      <c r="F12" s="223"/>
      <c r="H12" s="3"/>
      <c r="J12" s="33"/>
      <c r="K12" s="47"/>
      <c r="L12" s="47"/>
      <c r="M12" s="38"/>
      <c r="N12" s="35"/>
      <c r="O12" s="15"/>
    </row>
    <row r="13" spans="1:67" x14ac:dyDescent="0.2">
      <c r="B13" s="80"/>
      <c r="C13" s="203" t="s">
        <v>12</v>
      </c>
      <c r="D13" s="204"/>
      <c r="E13" s="204"/>
      <c r="F13" s="205"/>
      <c r="H13" s="3"/>
      <c r="J13" s="33"/>
      <c r="K13" s="48"/>
      <c r="L13" s="48"/>
      <c r="M13" s="27"/>
      <c r="N13" s="26"/>
      <c r="O13" s="15"/>
    </row>
    <row r="14" spans="1:67" x14ac:dyDescent="0.2">
      <c r="B14" s="2"/>
      <c r="C14" s="2"/>
      <c r="H14" s="3"/>
      <c r="J14" s="33"/>
      <c r="K14" s="48"/>
      <c r="L14" s="48"/>
      <c r="M14" s="27"/>
      <c r="N14" s="26"/>
      <c r="O14" s="15"/>
    </row>
    <row r="15" spans="1:67" ht="35.1" customHeight="1" x14ac:dyDescent="0.2">
      <c r="A15" s="7" t="s">
        <v>61</v>
      </c>
      <c r="B15" s="7" t="s">
        <v>6</v>
      </c>
      <c r="C15" s="7" t="s">
        <v>16</v>
      </c>
      <c r="D15" s="8" t="s">
        <v>17</v>
      </c>
      <c r="E15" s="7" t="s">
        <v>18</v>
      </c>
      <c r="F15" s="7" t="s">
        <v>19</v>
      </c>
      <c r="G15" s="7" t="s">
        <v>20</v>
      </c>
      <c r="H15" s="7" t="s">
        <v>21</v>
      </c>
      <c r="I15" s="7" t="s">
        <v>22</v>
      </c>
      <c r="J15" s="9" t="s">
        <v>23</v>
      </c>
      <c r="K15" s="7" t="s">
        <v>24</v>
      </c>
      <c r="L15" s="10" t="s">
        <v>25</v>
      </c>
      <c r="M15" s="10" t="s">
        <v>26</v>
      </c>
      <c r="N15" s="10" t="s">
        <v>27</v>
      </c>
      <c r="O15" s="7" t="s">
        <v>28</v>
      </c>
      <c r="P15" s="7" t="s">
        <v>32</v>
      </c>
      <c r="Q15" s="7" t="s">
        <v>33</v>
      </c>
      <c r="R15" s="7" t="s">
        <v>34</v>
      </c>
      <c r="S15" s="21" t="s">
        <v>37</v>
      </c>
      <c r="T15" s="21" t="s">
        <v>38</v>
      </c>
      <c r="U15" s="21" t="s">
        <v>39</v>
      </c>
      <c r="V15" s="21" t="s">
        <v>40</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x14ac:dyDescent="0.2">
      <c r="A16" s="112">
        <v>1</v>
      </c>
      <c r="B16" s="114" t="s">
        <v>197</v>
      </c>
      <c r="C16" s="112" t="s">
        <v>198</v>
      </c>
      <c r="D16" s="113" t="s">
        <v>50</v>
      </c>
      <c r="E16" s="121">
        <v>14.845000000000001</v>
      </c>
      <c r="F16" s="114" t="s">
        <v>69</v>
      </c>
      <c r="G16" s="113" t="s">
        <v>199</v>
      </c>
      <c r="H16" s="115" t="s">
        <v>200</v>
      </c>
      <c r="I16" s="113" t="s">
        <v>62</v>
      </c>
      <c r="J16" s="116" t="s">
        <v>201</v>
      </c>
      <c r="K16" s="117">
        <v>44629</v>
      </c>
      <c r="L16" s="113"/>
      <c r="M16" s="113" t="s">
        <v>94</v>
      </c>
      <c r="N16" s="118">
        <v>44994</v>
      </c>
      <c r="O16" s="114" t="s">
        <v>30</v>
      </c>
      <c r="P16" s="112">
        <v>2023</v>
      </c>
      <c r="Q16" s="113" t="s">
        <v>35</v>
      </c>
      <c r="R16" s="113" t="s">
        <v>35</v>
      </c>
      <c r="S16" s="113" t="s">
        <v>35</v>
      </c>
      <c r="T16" s="113"/>
      <c r="U16" s="113"/>
      <c r="V16" s="113"/>
    </row>
    <row r="17" spans="1:23" s="119" customFormat="1" ht="33.75" customHeight="1" x14ac:dyDescent="0.2">
      <c r="A17" s="143">
        <v>2</v>
      </c>
      <c r="B17" s="89" t="s">
        <v>809</v>
      </c>
      <c r="C17" s="89" t="s">
        <v>198</v>
      </c>
      <c r="D17" s="131" t="s">
        <v>46</v>
      </c>
      <c r="E17" s="132">
        <v>77.8</v>
      </c>
      <c r="F17" s="89" t="s">
        <v>810</v>
      </c>
      <c r="G17" s="89" t="s">
        <v>811</v>
      </c>
      <c r="H17" s="89" t="s">
        <v>812</v>
      </c>
      <c r="I17" s="89" t="s">
        <v>42</v>
      </c>
      <c r="J17" s="90" t="s">
        <v>813</v>
      </c>
      <c r="K17" s="91" t="s">
        <v>814</v>
      </c>
      <c r="L17" s="89" t="s">
        <v>3387</v>
      </c>
      <c r="M17" s="89" t="s">
        <v>815</v>
      </c>
      <c r="N17" s="91" t="s">
        <v>816</v>
      </c>
      <c r="O17" s="89" t="s">
        <v>64</v>
      </c>
      <c r="P17" s="89">
        <v>2023</v>
      </c>
      <c r="Q17" s="131" t="s">
        <v>35</v>
      </c>
      <c r="R17" s="131" t="s">
        <v>35</v>
      </c>
      <c r="S17" s="131" t="s">
        <v>35</v>
      </c>
      <c r="T17" s="89"/>
      <c r="U17" s="89"/>
      <c r="V17" s="89"/>
      <c r="W17" s="142"/>
    </row>
    <row r="18" spans="1:23" s="119" customFormat="1" ht="30" customHeight="1" x14ac:dyDescent="0.2">
      <c r="A18" s="143">
        <v>3</v>
      </c>
      <c r="B18" s="89" t="s">
        <v>441</v>
      </c>
      <c r="C18" s="89" t="s">
        <v>198</v>
      </c>
      <c r="D18" s="131" t="s">
        <v>0</v>
      </c>
      <c r="E18" s="132">
        <v>24</v>
      </c>
      <c r="F18" s="89" t="s">
        <v>356</v>
      </c>
      <c r="G18" s="89" t="s">
        <v>465</v>
      </c>
      <c r="H18" s="89" t="s">
        <v>560</v>
      </c>
      <c r="I18" s="89" t="s">
        <v>42</v>
      </c>
      <c r="J18" s="90" t="s">
        <v>561</v>
      </c>
      <c r="K18" s="91" t="s">
        <v>543</v>
      </c>
      <c r="L18" s="167" t="s">
        <v>3387</v>
      </c>
      <c r="M18" s="89" t="s">
        <v>196</v>
      </c>
      <c r="N18" s="91" t="s">
        <v>552</v>
      </c>
      <c r="O18" s="89" t="s">
        <v>64</v>
      </c>
      <c r="P18" s="89">
        <v>2023</v>
      </c>
      <c r="Q18" s="131" t="s">
        <v>35</v>
      </c>
      <c r="R18" s="131" t="s">
        <v>35</v>
      </c>
      <c r="S18" s="131" t="s">
        <v>35</v>
      </c>
      <c r="T18" s="89"/>
      <c r="U18" s="89"/>
      <c r="V18" s="89"/>
      <c r="W18" s="142"/>
    </row>
  </sheetData>
  <mergeCells count="7">
    <mergeCell ref="C13:F13"/>
    <mergeCell ref="C1:F1"/>
    <mergeCell ref="C2:F2"/>
    <mergeCell ref="C3:F3"/>
    <mergeCell ref="C4:F4"/>
    <mergeCell ref="C8:F8"/>
    <mergeCell ref="C12:F12"/>
  </mergeCells>
  <phoneticPr fontId="4"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16"/>
  <sheetViews>
    <sheetView zoomScale="80" zoomScaleNormal="80" workbookViewId="0">
      <selection activeCell="H6" sqref="H6"/>
    </sheetView>
  </sheetViews>
  <sheetFormatPr defaultColWidth="9.140625" defaultRowHeight="12.75" x14ac:dyDescent="0.2"/>
  <cols>
    <col min="1" max="1" width="9.28515625" style="25" bestFit="1" customWidth="1"/>
    <col min="2" max="2" width="22.7109375" style="2" customWidth="1"/>
    <col min="3" max="3" width="16.85546875" style="2" customWidth="1"/>
    <col min="4" max="4" width="12.42578125" style="2" bestFit="1" customWidth="1"/>
    <col min="5" max="5" width="14.5703125" style="2" customWidth="1"/>
    <col min="6" max="6" width="11.5703125" style="2" customWidth="1"/>
    <col min="7" max="7" width="19.7109375" style="2" customWidth="1"/>
    <col min="8" max="8" width="53.7109375" style="2" customWidth="1"/>
    <col min="9" max="9" width="19.42578125" style="2" customWidth="1"/>
    <col min="10" max="10" width="13" style="2" customWidth="1"/>
    <col min="11" max="11" width="11.140625" style="2" customWidth="1"/>
    <col min="12" max="12" width="18.28515625" style="2" customWidth="1"/>
    <col min="13" max="13" width="13.42578125" style="2" customWidth="1"/>
    <col min="14" max="14" width="12.140625" style="2" customWidth="1"/>
    <col min="15" max="15" width="11.7109375" style="2" bestFit="1" customWidth="1"/>
    <col min="16" max="16" width="17.7109375" style="2" customWidth="1"/>
    <col min="17" max="17" width="48.28515625" style="2" customWidth="1"/>
    <col min="18" max="18" width="42.42578125" style="2" customWidth="1"/>
    <col min="19" max="19" width="44.28515625" style="2" bestFit="1" customWidth="1"/>
    <col min="20" max="20" width="9.140625" style="2"/>
    <col min="21" max="21" width="11.5703125" style="2" customWidth="1"/>
    <col min="22" max="22" width="13" style="2" customWidth="1"/>
    <col min="23" max="16384" width="9.140625" style="2"/>
  </cols>
  <sheetData>
    <row r="1" spans="1:67" x14ac:dyDescent="0.2">
      <c r="A1" s="30"/>
      <c r="B1" s="69" t="s">
        <v>49</v>
      </c>
      <c r="C1" s="206">
        <v>44926</v>
      </c>
      <c r="D1" s="207"/>
      <c r="E1" s="207"/>
      <c r="F1" s="208"/>
      <c r="H1" s="3"/>
      <c r="J1" s="33"/>
      <c r="K1" s="47"/>
      <c r="L1" s="47"/>
      <c r="M1" s="27"/>
      <c r="N1" s="26"/>
      <c r="O1" s="15"/>
    </row>
    <row r="2" spans="1:67" ht="15.75" x14ac:dyDescent="0.2">
      <c r="A2" s="30"/>
      <c r="B2" s="70" t="s">
        <v>9</v>
      </c>
      <c r="C2" s="224" t="s">
        <v>10</v>
      </c>
      <c r="D2" s="224"/>
      <c r="E2" s="224"/>
      <c r="F2" s="224"/>
      <c r="H2" s="3"/>
      <c r="J2" s="33"/>
      <c r="K2" s="47"/>
      <c r="L2" s="47"/>
      <c r="M2" s="37"/>
      <c r="N2" s="26"/>
      <c r="O2" s="15"/>
    </row>
    <row r="3" spans="1:67" ht="12" customHeight="1" x14ac:dyDescent="0.2">
      <c r="A3" s="30"/>
      <c r="B3" s="71"/>
      <c r="C3" s="225" t="s">
        <v>51</v>
      </c>
      <c r="D3" s="225"/>
      <c r="E3" s="225"/>
      <c r="F3" s="225"/>
      <c r="H3" s="3"/>
      <c r="J3" s="33"/>
      <c r="K3" s="47"/>
      <c r="L3" s="47"/>
      <c r="M3" s="38"/>
      <c r="N3" s="35"/>
      <c r="O3" s="15"/>
    </row>
    <row r="4" spans="1:67" ht="12" customHeight="1" x14ac:dyDescent="0.2">
      <c r="A4" s="30"/>
      <c r="B4" s="72"/>
      <c r="C4" s="226" t="s">
        <v>52</v>
      </c>
      <c r="D4" s="226"/>
      <c r="E4" s="226"/>
      <c r="F4" s="226"/>
      <c r="H4" s="3"/>
      <c r="J4" s="33"/>
      <c r="K4" s="47"/>
      <c r="L4" s="47"/>
      <c r="M4"/>
      <c r="N4" s="36"/>
      <c r="O4" s="15"/>
    </row>
    <row r="5" spans="1:67" ht="12" customHeight="1" x14ac:dyDescent="0.2">
      <c r="A5" s="30"/>
      <c r="B5" s="73"/>
      <c r="C5" s="66" t="s">
        <v>53</v>
      </c>
      <c r="D5" s="66"/>
      <c r="E5" s="66"/>
      <c r="F5" s="66"/>
      <c r="H5" s="3"/>
      <c r="J5" s="33"/>
      <c r="K5" s="47"/>
      <c r="L5" s="47"/>
      <c r="M5" s="27"/>
      <c r="N5" s="26"/>
      <c r="O5" s="15"/>
    </row>
    <row r="6" spans="1:67" ht="12" customHeight="1" x14ac:dyDescent="0.2">
      <c r="A6" s="30"/>
      <c r="B6" s="74"/>
      <c r="C6" s="67" t="s">
        <v>54</v>
      </c>
      <c r="D6" s="67"/>
      <c r="E6" s="67"/>
      <c r="F6" s="67"/>
      <c r="G6" s="44"/>
      <c r="H6" s="3"/>
      <c r="J6" s="33"/>
      <c r="K6" s="47"/>
      <c r="L6" s="47"/>
      <c r="M6" s="27"/>
      <c r="N6" s="26"/>
      <c r="O6" s="15"/>
    </row>
    <row r="7" spans="1:67" ht="12" customHeight="1" x14ac:dyDescent="0.2">
      <c r="A7" s="30"/>
      <c r="B7" s="75"/>
      <c r="C7" s="68" t="s">
        <v>55</v>
      </c>
      <c r="D7" s="68"/>
      <c r="E7" s="68"/>
      <c r="F7" s="68"/>
      <c r="H7" s="3"/>
      <c r="J7" s="33"/>
      <c r="K7" s="47"/>
      <c r="L7" s="47"/>
      <c r="M7" s="37" t="s">
        <v>47</v>
      </c>
      <c r="N7" s="26"/>
      <c r="O7" s="15"/>
    </row>
    <row r="8" spans="1:67" ht="15.75" x14ac:dyDescent="0.2">
      <c r="A8" s="30"/>
      <c r="B8" s="76"/>
      <c r="C8" s="227" t="s">
        <v>56</v>
      </c>
      <c r="D8" s="227"/>
      <c r="E8" s="227"/>
      <c r="F8" s="227"/>
      <c r="H8" s="3"/>
      <c r="J8" s="33"/>
      <c r="K8" s="47"/>
      <c r="L8" s="47"/>
      <c r="M8" s="38" t="s">
        <v>48</v>
      </c>
      <c r="N8" s="35"/>
      <c r="O8" s="15"/>
    </row>
    <row r="9" spans="1:67" x14ac:dyDescent="0.2">
      <c r="A9" s="30"/>
      <c r="B9" s="77"/>
      <c r="C9" s="63" t="s">
        <v>57</v>
      </c>
      <c r="D9" s="63"/>
      <c r="E9" s="63"/>
      <c r="F9" s="63"/>
      <c r="H9" s="3"/>
      <c r="J9" s="33"/>
      <c r="K9" s="47"/>
      <c r="L9" s="47"/>
      <c r="M9" s="27"/>
      <c r="N9" s="26"/>
      <c r="O9" s="15"/>
    </row>
    <row r="10" spans="1:67" ht="15.75" x14ac:dyDescent="0.2">
      <c r="A10" s="30"/>
      <c r="B10" s="78"/>
      <c r="C10" s="64" t="s">
        <v>58</v>
      </c>
      <c r="D10" s="64"/>
      <c r="E10" s="64"/>
      <c r="F10" s="64"/>
      <c r="H10" s="3"/>
      <c r="J10" s="33"/>
      <c r="K10" s="47"/>
      <c r="L10" s="47"/>
      <c r="M10" s="37"/>
      <c r="N10" s="26"/>
      <c r="O10" s="15"/>
    </row>
    <row r="11" spans="1:67" ht="15.75" x14ac:dyDescent="0.2">
      <c r="A11" s="30"/>
      <c r="B11" s="79"/>
      <c r="C11" s="65" t="s">
        <v>59</v>
      </c>
      <c r="D11" s="65"/>
      <c r="E11" s="65"/>
      <c r="F11" s="65"/>
      <c r="H11" s="3"/>
      <c r="J11" s="33"/>
      <c r="K11" s="47"/>
      <c r="L11" s="47"/>
      <c r="M11" s="37"/>
      <c r="N11" s="26"/>
      <c r="O11" s="15"/>
    </row>
    <row r="12" spans="1:67" ht="15.75" x14ac:dyDescent="0.2">
      <c r="A12" s="30"/>
      <c r="B12" s="70"/>
      <c r="C12" s="221" t="s">
        <v>11</v>
      </c>
      <c r="D12" s="222"/>
      <c r="E12" s="222"/>
      <c r="F12" s="223"/>
      <c r="H12" s="3"/>
      <c r="J12" s="33"/>
      <c r="K12" s="47"/>
      <c r="L12" s="47"/>
      <c r="M12" s="38"/>
      <c r="N12" s="35"/>
      <c r="O12" s="15"/>
    </row>
    <row r="13" spans="1:67" x14ac:dyDescent="0.2">
      <c r="A13" s="30"/>
      <c r="B13" s="80"/>
      <c r="C13" s="203" t="s">
        <v>12</v>
      </c>
      <c r="D13" s="204"/>
      <c r="E13" s="204"/>
      <c r="F13" s="205"/>
      <c r="H13" s="3"/>
      <c r="J13" s="33"/>
      <c r="K13" s="48"/>
      <c r="L13" s="48"/>
      <c r="M13" s="27"/>
      <c r="N13" s="26"/>
      <c r="O13" s="15"/>
    </row>
    <row r="14" spans="1:67" x14ac:dyDescent="0.2">
      <c r="A14" s="30"/>
      <c r="B14" s="1"/>
      <c r="C14" s="1"/>
      <c r="D14" s="1"/>
      <c r="E14" s="1"/>
      <c r="H14" s="3"/>
      <c r="J14" s="33"/>
      <c r="K14" s="48"/>
      <c r="L14" s="48"/>
      <c r="M14" s="27"/>
      <c r="N14" s="26"/>
      <c r="O14" s="15"/>
    </row>
    <row r="15" spans="1:67" ht="35.1" customHeight="1" x14ac:dyDescent="0.2">
      <c r="A15" s="7" t="s">
        <v>13</v>
      </c>
      <c r="B15" s="7" t="s">
        <v>6</v>
      </c>
      <c r="C15" s="7" t="s">
        <v>16</v>
      </c>
      <c r="D15" s="8" t="s">
        <v>17</v>
      </c>
      <c r="E15" s="7" t="s">
        <v>18</v>
      </c>
      <c r="F15" s="7" t="s">
        <v>19</v>
      </c>
      <c r="G15" s="7" t="s">
        <v>20</v>
      </c>
      <c r="H15" s="7" t="s">
        <v>21</v>
      </c>
      <c r="I15" s="7" t="s">
        <v>22</v>
      </c>
      <c r="J15" s="9" t="s">
        <v>23</v>
      </c>
      <c r="K15" s="7" t="s">
        <v>24</v>
      </c>
      <c r="L15" s="7" t="s">
        <v>25</v>
      </c>
      <c r="M15" s="7" t="s">
        <v>26</v>
      </c>
      <c r="N15" s="7" t="s">
        <v>27</v>
      </c>
      <c r="O15" s="7" t="s">
        <v>28</v>
      </c>
      <c r="P15" s="7" t="s">
        <v>32</v>
      </c>
      <c r="Q15" s="7" t="s">
        <v>33</v>
      </c>
      <c r="R15" s="7" t="s">
        <v>34</v>
      </c>
      <c r="S15" s="8" t="s">
        <v>5</v>
      </c>
      <c r="T15" s="31" t="s">
        <v>37</v>
      </c>
      <c r="U15" s="31" t="s">
        <v>38</v>
      </c>
      <c r="V15" s="31" t="s">
        <v>39</v>
      </c>
      <c r="W15" s="31" t="s">
        <v>40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x14ac:dyDescent="0.2">
      <c r="A16" s="54"/>
    </row>
  </sheetData>
  <mergeCells count="7">
    <mergeCell ref="C13:F13"/>
    <mergeCell ref="C1:F1"/>
    <mergeCell ref="C2:F2"/>
    <mergeCell ref="C3:F3"/>
    <mergeCell ref="C4:F4"/>
    <mergeCell ref="C8:F8"/>
    <mergeCell ref="C12:F12"/>
  </mergeCells>
  <phoneticPr fontId="4" type="noConversion"/>
  <pageMargins left="0.75" right="0.75" top="1" bottom="1" header="0.5" footer="0.5"/>
  <pageSetup paperSize="9" orientation="portrait" r:id="rId1"/>
  <headerFooter alignWithMargins="0">
    <oddHeader>&amp;C&amp;"Arial"&amp;8&amp;K000000INTERNAL&amp;1#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90"/>
  <sheetViews>
    <sheetView tabSelected="1" zoomScale="80" zoomScaleNormal="80" workbookViewId="0">
      <pane ySplit="15" topLeftCell="A16" activePane="bottomLeft" state="frozen"/>
      <selection pane="bottomLeft" activeCell="G8" sqref="G8"/>
    </sheetView>
  </sheetViews>
  <sheetFormatPr defaultColWidth="9.140625" defaultRowHeight="12.75" x14ac:dyDescent="0.2"/>
  <cols>
    <col min="1" max="1" width="6.7109375" style="34" customWidth="1"/>
    <col min="2" max="2" width="34" style="15" customWidth="1"/>
    <col min="3" max="3" width="23.5703125" style="15" customWidth="1"/>
    <col min="4" max="4" width="14.42578125" style="27" customWidth="1"/>
    <col min="5" max="5" width="12.85546875" style="197" customWidth="1"/>
    <col min="6" max="6" width="9" style="27" customWidth="1"/>
    <col min="7" max="7" width="18.7109375" style="27" customWidth="1"/>
    <col min="8" max="8" width="59.140625" style="27" customWidth="1"/>
    <col min="9" max="9" width="26.5703125" style="27" customWidth="1"/>
    <col min="10" max="10" width="13.7109375" style="84" customWidth="1"/>
    <col min="11" max="11" width="14.140625" style="26" customWidth="1"/>
    <col min="12" max="12" width="14" style="15" customWidth="1"/>
    <col min="13" max="13" width="16.140625" style="27" customWidth="1"/>
    <col min="14" max="14" width="14.140625" style="151" customWidth="1"/>
    <col min="15" max="15" width="13.28515625" style="15" customWidth="1"/>
    <col min="16" max="16" width="20.5703125" style="27" customWidth="1"/>
    <col min="17" max="17" width="38.85546875" style="27" customWidth="1"/>
    <col min="18" max="18" width="48.140625" style="27" customWidth="1"/>
    <col min="19" max="19" width="36.28515625" style="27" customWidth="1"/>
    <col min="20" max="20" width="24" style="3" customWidth="1"/>
    <col min="21" max="21" width="18.5703125" style="3" customWidth="1"/>
    <col min="22" max="22" width="22.85546875" style="3" customWidth="1"/>
    <col min="23" max="23" width="26.28515625" style="3" customWidth="1"/>
    <col min="24" max="16384" width="9.140625" style="32"/>
  </cols>
  <sheetData>
    <row r="1" spans="1:23" x14ac:dyDescent="0.2">
      <c r="B1" s="69" t="s">
        <v>49</v>
      </c>
      <c r="C1" s="206">
        <v>44926</v>
      </c>
      <c r="D1" s="207"/>
      <c r="E1" s="237"/>
      <c r="F1" s="208"/>
      <c r="L1" s="47"/>
    </row>
    <row r="2" spans="1:23" ht="15.75" x14ac:dyDescent="0.2">
      <c r="B2" s="70" t="s">
        <v>9</v>
      </c>
      <c r="C2" s="224" t="s">
        <v>10</v>
      </c>
      <c r="D2" s="224"/>
      <c r="E2" s="238"/>
      <c r="F2" s="224"/>
      <c r="L2" s="47"/>
      <c r="M2" s="37"/>
    </row>
    <row r="3" spans="1:23" ht="12" customHeight="1" x14ac:dyDescent="0.2">
      <c r="B3" s="71"/>
      <c r="C3" s="225" t="s">
        <v>51</v>
      </c>
      <c r="D3" s="225"/>
      <c r="E3" s="239"/>
      <c r="F3" s="225"/>
      <c r="L3" s="47"/>
      <c r="M3" s="38"/>
      <c r="N3" s="153"/>
    </row>
    <row r="4" spans="1:23" ht="12" customHeight="1" x14ac:dyDescent="0.2">
      <c r="B4" s="72"/>
      <c r="C4" s="226" t="s">
        <v>52</v>
      </c>
      <c r="D4" s="226"/>
      <c r="E4" s="240"/>
      <c r="F4" s="226"/>
      <c r="L4" s="47"/>
      <c r="M4" s="2"/>
      <c r="N4" s="154"/>
    </row>
    <row r="5" spans="1:23" ht="12" customHeight="1" x14ac:dyDescent="0.2">
      <c r="B5" s="73"/>
      <c r="C5" s="66" t="s">
        <v>53</v>
      </c>
      <c r="D5" s="66"/>
      <c r="E5" s="186"/>
      <c r="F5" s="66"/>
      <c r="L5" s="47"/>
    </row>
    <row r="6" spans="1:23" ht="12" customHeight="1" x14ac:dyDescent="0.2">
      <c r="B6" s="74"/>
      <c r="C6" s="67" t="s">
        <v>54</v>
      </c>
      <c r="D6" s="67"/>
      <c r="E6" s="187"/>
      <c r="F6" s="67"/>
      <c r="L6" s="47"/>
    </row>
    <row r="7" spans="1:23" ht="12" customHeight="1" x14ac:dyDescent="0.2">
      <c r="B7" s="75"/>
      <c r="C7" s="68" t="s">
        <v>55</v>
      </c>
      <c r="D7" s="68"/>
      <c r="E7" s="188"/>
      <c r="F7" s="68"/>
      <c r="H7" s="27" t="s">
        <v>43</v>
      </c>
      <c r="L7" s="47"/>
    </row>
    <row r="8" spans="1:23" x14ac:dyDescent="0.2">
      <c r="B8" s="76"/>
      <c r="C8" s="227" t="s">
        <v>56</v>
      </c>
      <c r="D8" s="227"/>
      <c r="E8" s="241"/>
      <c r="F8" s="227"/>
      <c r="L8" s="47"/>
      <c r="M8" s="39" t="s">
        <v>47</v>
      </c>
      <c r="P8" s="2"/>
      <c r="Q8" s="2"/>
    </row>
    <row r="9" spans="1:23" x14ac:dyDescent="0.2">
      <c r="B9" s="77"/>
      <c r="C9" s="63" t="s">
        <v>57</v>
      </c>
      <c r="D9" s="63"/>
      <c r="E9" s="189"/>
      <c r="F9" s="63"/>
      <c r="L9" s="47"/>
      <c r="M9" s="40" t="s">
        <v>48</v>
      </c>
      <c r="N9" s="155"/>
      <c r="P9" s="2"/>
      <c r="Q9" s="2"/>
    </row>
    <row r="10" spans="1:23" ht="15.75" x14ac:dyDescent="0.2">
      <c r="B10" s="78"/>
      <c r="C10" s="64" t="s">
        <v>58</v>
      </c>
      <c r="D10" s="64"/>
      <c r="E10" s="190"/>
      <c r="F10" s="64"/>
      <c r="L10" s="47"/>
      <c r="M10" s="38"/>
      <c r="N10" s="153"/>
    </row>
    <row r="11" spans="1:23" ht="15.75" x14ac:dyDescent="0.2">
      <c r="B11" s="79"/>
      <c r="C11" s="65" t="s">
        <v>59</v>
      </c>
      <c r="D11" s="65"/>
      <c r="E11" s="191"/>
      <c r="F11" s="65"/>
      <c r="L11" s="47"/>
      <c r="M11" s="37"/>
    </row>
    <row r="12" spans="1:23" ht="14.25" customHeight="1" x14ac:dyDescent="0.2">
      <c r="B12" s="70"/>
      <c r="C12" s="221" t="s">
        <v>11</v>
      </c>
      <c r="D12" s="222"/>
      <c r="E12" s="242"/>
      <c r="F12" s="223"/>
      <c r="L12" s="47"/>
      <c r="M12" s="38"/>
      <c r="N12" s="153"/>
    </row>
    <row r="13" spans="1:23" ht="17.25" customHeight="1" x14ac:dyDescent="0.2">
      <c r="B13" s="80"/>
      <c r="C13" s="203" t="s">
        <v>12</v>
      </c>
      <c r="D13" s="204"/>
      <c r="E13" s="236"/>
      <c r="F13" s="205"/>
      <c r="K13" s="86"/>
      <c r="L13" s="55"/>
      <c r="M13" s="56"/>
    </row>
    <row r="14" spans="1:23" ht="6.75" customHeight="1" x14ac:dyDescent="0.2">
      <c r="B14" s="34"/>
      <c r="C14" s="34"/>
      <c r="D14" s="34"/>
      <c r="E14" s="192"/>
      <c r="F14" s="34"/>
      <c r="K14" s="86"/>
      <c r="L14" s="55"/>
      <c r="M14" s="56"/>
    </row>
    <row r="15" spans="1:23" ht="39" customHeight="1" x14ac:dyDescent="0.2">
      <c r="A15" s="29" t="s">
        <v>13</v>
      </c>
      <c r="B15" s="12" t="s">
        <v>6</v>
      </c>
      <c r="C15" s="12" t="s">
        <v>16</v>
      </c>
      <c r="D15" s="12" t="s">
        <v>17</v>
      </c>
      <c r="E15" s="107" t="s">
        <v>18</v>
      </c>
      <c r="F15" s="12" t="s">
        <v>19</v>
      </c>
      <c r="G15" s="12" t="s">
        <v>20</v>
      </c>
      <c r="H15" s="21" t="s">
        <v>21</v>
      </c>
      <c r="I15" s="12" t="s">
        <v>22</v>
      </c>
      <c r="J15" s="22" t="s">
        <v>23</v>
      </c>
      <c r="K15" s="19" t="s">
        <v>24</v>
      </c>
      <c r="L15" s="12" t="s">
        <v>25</v>
      </c>
      <c r="M15" s="12" t="s">
        <v>26</v>
      </c>
      <c r="N15" s="156" t="s">
        <v>27</v>
      </c>
      <c r="O15" s="12" t="s">
        <v>28</v>
      </c>
      <c r="P15" s="12" t="s">
        <v>32</v>
      </c>
      <c r="Q15" s="12" t="s">
        <v>33</v>
      </c>
      <c r="R15" s="12" t="s">
        <v>34</v>
      </c>
      <c r="S15" s="12" t="s">
        <v>36</v>
      </c>
      <c r="T15" s="21" t="s">
        <v>37</v>
      </c>
      <c r="U15" s="21" t="s">
        <v>38</v>
      </c>
      <c r="V15" s="21" t="s">
        <v>39</v>
      </c>
      <c r="W15" s="28" t="s">
        <v>40</v>
      </c>
    </row>
    <row r="16" spans="1:23" ht="35.1" customHeight="1" x14ac:dyDescent="0.2">
      <c r="A16" s="81">
        <v>1</v>
      </c>
      <c r="B16" s="24" t="s">
        <v>1888</v>
      </c>
      <c r="C16" s="24" t="s">
        <v>66</v>
      </c>
      <c r="D16" s="24" t="s">
        <v>65</v>
      </c>
      <c r="E16" s="193">
        <v>1.4999999999999999E-2</v>
      </c>
      <c r="F16" s="24" t="s">
        <v>31</v>
      </c>
      <c r="G16" s="24" t="s">
        <v>4051</v>
      </c>
      <c r="H16" s="24" t="s">
        <v>4140</v>
      </c>
      <c r="I16" s="24" t="s">
        <v>62</v>
      </c>
      <c r="J16" s="85" t="s">
        <v>4243</v>
      </c>
      <c r="K16" s="62">
        <v>44897</v>
      </c>
      <c r="L16" s="24"/>
      <c r="M16" s="24" t="s">
        <v>256</v>
      </c>
      <c r="N16" s="202">
        <v>45262</v>
      </c>
      <c r="O16" s="24" t="s">
        <v>30</v>
      </c>
      <c r="P16" s="24">
        <v>2023</v>
      </c>
      <c r="Q16" s="24" t="s">
        <v>35</v>
      </c>
      <c r="R16" s="24" t="s">
        <v>35</v>
      </c>
      <c r="S16" s="24" t="s">
        <v>35</v>
      </c>
      <c r="T16" s="24"/>
      <c r="U16" s="24"/>
      <c r="V16" s="82"/>
      <c r="W16" s="111"/>
    </row>
    <row r="17" spans="1:23" ht="35.1" customHeight="1" x14ac:dyDescent="0.2">
      <c r="A17" s="81">
        <v>2</v>
      </c>
      <c r="B17" s="24" t="s">
        <v>1880</v>
      </c>
      <c r="C17" s="24" t="s">
        <v>66</v>
      </c>
      <c r="D17" s="24" t="s">
        <v>50</v>
      </c>
      <c r="E17" s="193">
        <v>6.1179999999999998E-2</v>
      </c>
      <c r="F17" s="24" t="s">
        <v>31</v>
      </c>
      <c r="G17" s="24" t="s">
        <v>4056</v>
      </c>
      <c r="H17" s="24" t="s">
        <v>4141</v>
      </c>
      <c r="I17" s="24" t="s">
        <v>62</v>
      </c>
      <c r="J17" s="85" t="s">
        <v>4244</v>
      </c>
      <c r="K17" s="62">
        <v>44900</v>
      </c>
      <c r="L17" s="24"/>
      <c r="M17" s="24" t="s">
        <v>256</v>
      </c>
      <c r="N17" s="202">
        <v>45265</v>
      </c>
      <c r="O17" s="24" t="s">
        <v>30</v>
      </c>
      <c r="P17" s="24">
        <v>2023</v>
      </c>
      <c r="Q17" s="24" t="s">
        <v>35</v>
      </c>
      <c r="R17" s="24" t="s">
        <v>35</v>
      </c>
      <c r="S17" s="24" t="s">
        <v>35</v>
      </c>
      <c r="T17" s="24"/>
      <c r="U17" s="24"/>
      <c r="V17" s="82"/>
      <c r="W17" s="111"/>
    </row>
    <row r="18" spans="1:23" ht="35.1" customHeight="1" x14ac:dyDescent="0.2">
      <c r="A18" s="81">
        <v>3</v>
      </c>
      <c r="B18" s="24" t="s">
        <v>348</v>
      </c>
      <c r="C18" s="24" t="s">
        <v>66</v>
      </c>
      <c r="D18" s="24" t="s">
        <v>65</v>
      </c>
      <c r="E18" s="193">
        <v>4.875E-3</v>
      </c>
      <c r="F18" s="24" t="s">
        <v>31</v>
      </c>
      <c r="G18" s="24" t="s">
        <v>4057</v>
      </c>
      <c r="H18" s="24" t="s">
        <v>4142</v>
      </c>
      <c r="I18" s="24" t="s">
        <v>62</v>
      </c>
      <c r="J18" s="85" t="s">
        <v>4245</v>
      </c>
      <c r="K18" s="62">
        <v>44901</v>
      </c>
      <c r="L18" s="24"/>
      <c r="M18" s="24" t="s">
        <v>256</v>
      </c>
      <c r="N18" s="202">
        <v>45266</v>
      </c>
      <c r="O18" s="24" t="s">
        <v>30</v>
      </c>
      <c r="P18" s="24">
        <v>2023</v>
      </c>
      <c r="Q18" s="24" t="s">
        <v>35</v>
      </c>
      <c r="R18" s="24" t="s">
        <v>35</v>
      </c>
      <c r="S18" s="24" t="s">
        <v>35</v>
      </c>
      <c r="T18" s="24"/>
      <c r="U18" s="24"/>
      <c r="V18" s="82"/>
      <c r="W18" s="111"/>
    </row>
    <row r="19" spans="1:23" ht="35.1" customHeight="1" x14ac:dyDescent="0.2">
      <c r="A19" s="81">
        <v>4</v>
      </c>
      <c r="B19" s="24" t="s">
        <v>1605</v>
      </c>
      <c r="C19" s="24" t="s">
        <v>66</v>
      </c>
      <c r="D19" s="24" t="s">
        <v>65</v>
      </c>
      <c r="E19" s="193">
        <v>0.01</v>
      </c>
      <c r="F19" s="24" t="s">
        <v>31</v>
      </c>
      <c r="G19" s="24" t="s">
        <v>3276</v>
      </c>
      <c r="H19" s="24" t="s">
        <v>4143</v>
      </c>
      <c r="I19" s="24" t="s">
        <v>62</v>
      </c>
      <c r="J19" s="85" t="s">
        <v>4246</v>
      </c>
      <c r="K19" s="62">
        <v>44901</v>
      </c>
      <c r="L19" s="24"/>
      <c r="M19" s="24" t="s">
        <v>256</v>
      </c>
      <c r="N19" s="202">
        <v>45266</v>
      </c>
      <c r="O19" s="24" t="s">
        <v>30</v>
      </c>
      <c r="P19" s="24">
        <v>2023</v>
      </c>
      <c r="Q19" s="24" t="s">
        <v>35</v>
      </c>
      <c r="R19" s="24" t="s">
        <v>35</v>
      </c>
      <c r="S19" s="24" t="s">
        <v>35</v>
      </c>
      <c r="T19" s="24"/>
      <c r="U19" s="24"/>
      <c r="V19" s="82"/>
      <c r="W19" s="111"/>
    </row>
    <row r="20" spans="1:23" ht="35.1" customHeight="1" x14ac:dyDescent="0.2">
      <c r="A20" s="81">
        <v>5</v>
      </c>
      <c r="B20" s="24" t="s">
        <v>4035</v>
      </c>
      <c r="C20" s="24" t="s">
        <v>66</v>
      </c>
      <c r="D20" s="24" t="s">
        <v>50</v>
      </c>
      <c r="E20" s="193">
        <v>3.87</v>
      </c>
      <c r="F20" s="24" t="s">
        <v>69</v>
      </c>
      <c r="G20" s="24" t="s">
        <v>4058</v>
      </c>
      <c r="H20" s="24" t="s">
        <v>4144</v>
      </c>
      <c r="I20" s="24" t="s">
        <v>62</v>
      </c>
      <c r="J20" s="85" t="s">
        <v>4247</v>
      </c>
      <c r="K20" s="62">
        <v>44901</v>
      </c>
      <c r="L20" s="24"/>
      <c r="M20" s="24" t="s">
        <v>94</v>
      </c>
      <c r="N20" s="202">
        <v>45266</v>
      </c>
      <c r="O20" s="24" t="s">
        <v>30</v>
      </c>
      <c r="P20" s="24">
        <v>2023</v>
      </c>
      <c r="Q20" s="24" t="s">
        <v>35</v>
      </c>
      <c r="R20" s="24" t="s">
        <v>35</v>
      </c>
      <c r="S20" s="24" t="s">
        <v>35</v>
      </c>
      <c r="T20" s="24"/>
      <c r="U20" s="24"/>
      <c r="V20" s="82"/>
      <c r="W20" s="111"/>
    </row>
    <row r="21" spans="1:23" ht="35.1" customHeight="1" x14ac:dyDescent="0.2">
      <c r="A21" s="81">
        <v>6</v>
      </c>
      <c r="B21" s="24" t="s">
        <v>82</v>
      </c>
      <c r="C21" s="24" t="s">
        <v>66</v>
      </c>
      <c r="D21" s="24" t="s">
        <v>65</v>
      </c>
      <c r="E21" s="193">
        <v>0.01</v>
      </c>
      <c r="F21" s="24" t="s">
        <v>31</v>
      </c>
      <c r="G21" s="24" t="s">
        <v>1771</v>
      </c>
      <c r="H21" s="24" t="s">
        <v>4145</v>
      </c>
      <c r="I21" s="24" t="s">
        <v>62</v>
      </c>
      <c r="J21" s="85" t="s">
        <v>4248</v>
      </c>
      <c r="K21" s="62">
        <v>44902</v>
      </c>
      <c r="L21" s="24"/>
      <c r="M21" s="24" t="s">
        <v>256</v>
      </c>
      <c r="N21" s="202">
        <v>45267</v>
      </c>
      <c r="O21" s="24" t="s">
        <v>30</v>
      </c>
      <c r="P21" s="24">
        <v>2023</v>
      </c>
      <c r="Q21" s="24" t="s">
        <v>35</v>
      </c>
      <c r="R21" s="24" t="s">
        <v>35</v>
      </c>
      <c r="S21" s="24" t="s">
        <v>35</v>
      </c>
      <c r="T21" s="24"/>
      <c r="U21" s="24"/>
      <c r="V21" s="82"/>
      <c r="W21" s="111"/>
    </row>
    <row r="22" spans="1:23" ht="35.1" customHeight="1" x14ac:dyDescent="0.2">
      <c r="A22" s="81">
        <v>7</v>
      </c>
      <c r="B22" s="24" t="s">
        <v>1888</v>
      </c>
      <c r="C22" s="24" t="s">
        <v>66</v>
      </c>
      <c r="D22" s="24" t="s">
        <v>65</v>
      </c>
      <c r="E22" s="193">
        <v>0.02</v>
      </c>
      <c r="F22" s="24" t="s">
        <v>31</v>
      </c>
      <c r="G22" s="24" t="s">
        <v>4059</v>
      </c>
      <c r="H22" s="24" t="s">
        <v>4146</v>
      </c>
      <c r="I22" s="24" t="s">
        <v>62</v>
      </c>
      <c r="J22" s="85" t="s">
        <v>4249</v>
      </c>
      <c r="K22" s="62">
        <v>44902</v>
      </c>
      <c r="L22" s="24"/>
      <c r="M22" s="24" t="s">
        <v>256</v>
      </c>
      <c r="N22" s="202">
        <v>45267</v>
      </c>
      <c r="O22" s="24" t="s">
        <v>30</v>
      </c>
      <c r="P22" s="24">
        <v>2023</v>
      </c>
      <c r="Q22" s="24" t="s">
        <v>35</v>
      </c>
      <c r="R22" s="24" t="s">
        <v>35</v>
      </c>
      <c r="S22" s="24" t="s">
        <v>35</v>
      </c>
      <c r="T22" s="24"/>
      <c r="U22" s="24"/>
      <c r="V22" s="82"/>
      <c r="W22" s="111"/>
    </row>
    <row r="23" spans="1:23" ht="35.1" customHeight="1" x14ac:dyDescent="0.2">
      <c r="A23" s="81">
        <v>8</v>
      </c>
      <c r="B23" s="24" t="s">
        <v>279</v>
      </c>
      <c r="C23" s="24" t="s">
        <v>66</v>
      </c>
      <c r="D23" s="24" t="s">
        <v>63</v>
      </c>
      <c r="E23" s="193">
        <v>1.9440000000000002E-2</v>
      </c>
      <c r="F23" s="24" t="s">
        <v>31</v>
      </c>
      <c r="G23" s="24" t="s">
        <v>3283</v>
      </c>
      <c r="H23" s="24" t="s">
        <v>3348</v>
      </c>
      <c r="I23" s="24" t="s">
        <v>62</v>
      </c>
      <c r="J23" s="85" t="s">
        <v>4250</v>
      </c>
      <c r="K23" s="62">
        <v>44903</v>
      </c>
      <c r="L23" s="24"/>
      <c r="M23" s="24" t="s">
        <v>256</v>
      </c>
      <c r="N23" s="202">
        <v>45268</v>
      </c>
      <c r="O23" s="24" t="s">
        <v>30</v>
      </c>
      <c r="P23" s="24">
        <v>2023</v>
      </c>
      <c r="Q23" s="24" t="s">
        <v>35</v>
      </c>
      <c r="R23" s="24" t="s">
        <v>35</v>
      </c>
      <c r="S23" s="24" t="s">
        <v>35</v>
      </c>
      <c r="T23" s="24"/>
      <c r="U23" s="24"/>
      <c r="V23" s="82"/>
      <c r="W23" s="111"/>
    </row>
    <row r="24" spans="1:23" ht="35.1" customHeight="1" x14ac:dyDescent="0.2">
      <c r="A24" s="81">
        <v>9</v>
      </c>
      <c r="B24" s="24" t="s">
        <v>82</v>
      </c>
      <c r="C24" s="24" t="s">
        <v>66</v>
      </c>
      <c r="D24" s="24" t="s">
        <v>65</v>
      </c>
      <c r="E24" s="193">
        <v>6.0000000000000001E-3</v>
      </c>
      <c r="F24" s="24" t="s">
        <v>31</v>
      </c>
      <c r="G24" s="24" t="s">
        <v>4062</v>
      </c>
      <c r="H24" s="24" t="s">
        <v>4147</v>
      </c>
      <c r="I24" s="24" t="s">
        <v>62</v>
      </c>
      <c r="J24" s="85" t="s">
        <v>4251</v>
      </c>
      <c r="K24" s="62">
        <v>44903</v>
      </c>
      <c r="L24" s="24"/>
      <c r="M24" s="24" t="s">
        <v>256</v>
      </c>
      <c r="N24" s="202">
        <v>45268</v>
      </c>
      <c r="O24" s="24" t="s">
        <v>30</v>
      </c>
      <c r="P24" s="24">
        <v>2023</v>
      </c>
      <c r="Q24" s="24" t="s">
        <v>35</v>
      </c>
      <c r="R24" s="24" t="s">
        <v>35</v>
      </c>
      <c r="S24" s="24" t="s">
        <v>35</v>
      </c>
      <c r="T24" s="24"/>
      <c r="U24" s="24"/>
      <c r="V24" s="82"/>
      <c r="W24" s="111"/>
    </row>
    <row r="25" spans="1:23" ht="35.1" customHeight="1" x14ac:dyDescent="0.2">
      <c r="A25" s="81">
        <v>10</v>
      </c>
      <c r="B25" s="24" t="s">
        <v>95</v>
      </c>
      <c r="C25" s="24" t="s">
        <v>66</v>
      </c>
      <c r="D25" s="24" t="s">
        <v>65</v>
      </c>
      <c r="E25" s="193">
        <v>5.0000000000000001E-3</v>
      </c>
      <c r="F25" s="24" t="s">
        <v>31</v>
      </c>
      <c r="G25" s="24" t="s">
        <v>4063</v>
      </c>
      <c r="H25" s="24" t="s">
        <v>4148</v>
      </c>
      <c r="I25" s="24" t="s">
        <v>62</v>
      </c>
      <c r="J25" s="85" t="s">
        <v>4252</v>
      </c>
      <c r="K25" s="62">
        <v>44903</v>
      </c>
      <c r="L25" s="24"/>
      <c r="M25" s="24" t="s">
        <v>256</v>
      </c>
      <c r="N25" s="202">
        <v>45268</v>
      </c>
      <c r="O25" s="24" t="s">
        <v>30</v>
      </c>
      <c r="P25" s="24">
        <v>2023</v>
      </c>
      <c r="Q25" s="24" t="s">
        <v>35</v>
      </c>
      <c r="R25" s="24" t="s">
        <v>35</v>
      </c>
      <c r="S25" s="24" t="s">
        <v>35</v>
      </c>
      <c r="T25" s="24"/>
      <c r="U25" s="24"/>
      <c r="V25" s="82"/>
      <c r="W25" s="111"/>
    </row>
    <row r="26" spans="1:23" ht="35.1" customHeight="1" x14ac:dyDescent="0.2">
      <c r="A26" s="81">
        <v>11</v>
      </c>
      <c r="B26" s="24" t="s">
        <v>1888</v>
      </c>
      <c r="C26" s="24" t="s">
        <v>66</v>
      </c>
      <c r="D26" s="24" t="s">
        <v>65</v>
      </c>
      <c r="E26" s="193">
        <v>8.8000000000000005E-3</v>
      </c>
      <c r="F26" s="24" t="s">
        <v>31</v>
      </c>
      <c r="G26" s="24" t="s">
        <v>4064</v>
      </c>
      <c r="H26" s="24" t="s">
        <v>4149</v>
      </c>
      <c r="I26" s="24" t="s">
        <v>62</v>
      </c>
      <c r="J26" s="85" t="s">
        <v>4253</v>
      </c>
      <c r="K26" s="62">
        <v>44903</v>
      </c>
      <c r="L26" s="24"/>
      <c r="M26" s="24" t="s">
        <v>256</v>
      </c>
      <c r="N26" s="202">
        <v>45268</v>
      </c>
      <c r="O26" s="24" t="s">
        <v>30</v>
      </c>
      <c r="P26" s="24">
        <v>2023</v>
      </c>
      <c r="Q26" s="24" t="s">
        <v>35</v>
      </c>
      <c r="R26" s="24" t="s">
        <v>35</v>
      </c>
      <c r="S26" s="24" t="s">
        <v>35</v>
      </c>
      <c r="T26" s="24"/>
      <c r="U26" s="24"/>
      <c r="V26" s="82"/>
      <c r="W26" s="111"/>
    </row>
    <row r="27" spans="1:23" ht="35.1" customHeight="1" x14ac:dyDescent="0.2">
      <c r="A27" s="81">
        <v>12</v>
      </c>
      <c r="B27" s="24" t="s">
        <v>371</v>
      </c>
      <c r="C27" s="24" t="s">
        <v>66</v>
      </c>
      <c r="D27" s="24" t="s">
        <v>65</v>
      </c>
      <c r="E27" s="193">
        <v>0.01</v>
      </c>
      <c r="F27" s="24" t="s">
        <v>31</v>
      </c>
      <c r="G27" s="24" t="s">
        <v>4065</v>
      </c>
      <c r="H27" s="24" t="s">
        <v>4151</v>
      </c>
      <c r="I27" s="24" t="s">
        <v>62</v>
      </c>
      <c r="J27" s="85" t="s">
        <v>4254</v>
      </c>
      <c r="K27" s="62">
        <v>44903</v>
      </c>
      <c r="L27" s="24"/>
      <c r="M27" s="24" t="s">
        <v>256</v>
      </c>
      <c r="N27" s="202">
        <v>45268</v>
      </c>
      <c r="O27" s="24" t="s">
        <v>30</v>
      </c>
      <c r="P27" s="24">
        <v>2023</v>
      </c>
      <c r="Q27" s="24" t="s">
        <v>35</v>
      </c>
      <c r="R27" s="24" t="s">
        <v>35</v>
      </c>
      <c r="S27" s="24" t="s">
        <v>35</v>
      </c>
      <c r="T27" s="24"/>
      <c r="U27" s="24"/>
      <c r="V27" s="82"/>
      <c r="W27" s="111"/>
    </row>
    <row r="28" spans="1:23" ht="35.1" customHeight="1" x14ac:dyDescent="0.2">
      <c r="A28" s="81">
        <v>13</v>
      </c>
      <c r="B28" s="24" t="s">
        <v>4036</v>
      </c>
      <c r="C28" s="24" t="s">
        <v>66</v>
      </c>
      <c r="D28" s="24" t="s">
        <v>65</v>
      </c>
      <c r="E28" s="193">
        <v>2.4819999999999998E-2</v>
      </c>
      <c r="F28" s="24" t="s">
        <v>31</v>
      </c>
      <c r="G28" s="24" t="s">
        <v>4053</v>
      </c>
      <c r="H28" s="24" t="s">
        <v>4152</v>
      </c>
      <c r="I28" s="24" t="s">
        <v>62</v>
      </c>
      <c r="J28" s="85" t="s">
        <v>4255</v>
      </c>
      <c r="K28" s="62">
        <v>44904</v>
      </c>
      <c r="L28" s="24"/>
      <c r="M28" s="24" t="s">
        <v>256</v>
      </c>
      <c r="N28" s="202">
        <v>45269</v>
      </c>
      <c r="O28" s="24" t="s">
        <v>30</v>
      </c>
      <c r="P28" s="24">
        <v>2023</v>
      </c>
      <c r="Q28" s="24" t="s">
        <v>35</v>
      </c>
      <c r="R28" s="24" t="s">
        <v>35</v>
      </c>
      <c r="S28" s="24" t="s">
        <v>35</v>
      </c>
      <c r="T28" s="24"/>
      <c r="U28" s="24"/>
      <c r="V28" s="82"/>
      <c r="W28" s="111"/>
    </row>
    <row r="29" spans="1:23" ht="35.1" customHeight="1" x14ac:dyDescent="0.2">
      <c r="A29" s="81">
        <v>14</v>
      </c>
      <c r="B29" s="24" t="s">
        <v>95</v>
      </c>
      <c r="C29" s="24" t="s">
        <v>66</v>
      </c>
      <c r="D29" s="24" t="s">
        <v>65</v>
      </c>
      <c r="E29" s="193">
        <v>4.5500000000000002E-3</v>
      </c>
      <c r="F29" s="24" t="s">
        <v>31</v>
      </c>
      <c r="G29" s="24" t="s">
        <v>4069</v>
      </c>
      <c r="H29" s="24" t="s">
        <v>4153</v>
      </c>
      <c r="I29" s="24" t="s">
        <v>62</v>
      </c>
      <c r="J29" s="85" t="s">
        <v>4256</v>
      </c>
      <c r="K29" s="62">
        <v>44907</v>
      </c>
      <c r="L29" s="24"/>
      <c r="M29" s="24" t="s">
        <v>256</v>
      </c>
      <c r="N29" s="202">
        <v>45272</v>
      </c>
      <c r="O29" s="24" t="s">
        <v>30</v>
      </c>
      <c r="P29" s="24">
        <v>2023</v>
      </c>
      <c r="Q29" s="24" t="s">
        <v>35</v>
      </c>
      <c r="R29" s="24" t="s">
        <v>35</v>
      </c>
      <c r="S29" s="24" t="s">
        <v>35</v>
      </c>
      <c r="T29" s="24"/>
      <c r="U29" s="24"/>
      <c r="V29" s="82"/>
      <c r="W29" s="111"/>
    </row>
    <row r="30" spans="1:23" ht="35.1" customHeight="1" x14ac:dyDescent="0.2">
      <c r="A30" s="81">
        <v>15</v>
      </c>
      <c r="B30" s="24" t="s">
        <v>1888</v>
      </c>
      <c r="C30" s="24" t="s">
        <v>66</v>
      </c>
      <c r="D30" s="24" t="s">
        <v>65</v>
      </c>
      <c r="E30" s="193">
        <v>4.5999999999999999E-3</v>
      </c>
      <c r="F30" s="24" t="s">
        <v>31</v>
      </c>
      <c r="G30" s="24" t="s">
        <v>1761</v>
      </c>
      <c r="H30" s="24" t="s">
        <v>4154</v>
      </c>
      <c r="I30" s="24" t="s">
        <v>62</v>
      </c>
      <c r="J30" s="85" t="s">
        <v>4257</v>
      </c>
      <c r="K30" s="62">
        <v>44907</v>
      </c>
      <c r="L30" s="24"/>
      <c r="M30" s="24" t="s">
        <v>256</v>
      </c>
      <c r="N30" s="202">
        <v>45272</v>
      </c>
      <c r="O30" s="24" t="s">
        <v>30</v>
      </c>
      <c r="P30" s="24">
        <v>2023</v>
      </c>
      <c r="Q30" s="24" t="s">
        <v>35</v>
      </c>
      <c r="R30" s="24" t="s">
        <v>35</v>
      </c>
      <c r="S30" s="24" t="s">
        <v>35</v>
      </c>
      <c r="T30" s="24"/>
      <c r="U30" s="24"/>
      <c r="V30" s="82"/>
      <c r="W30" s="111"/>
    </row>
    <row r="31" spans="1:23" ht="35.1" customHeight="1" x14ac:dyDescent="0.2">
      <c r="A31" s="81">
        <v>16</v>
      </c>
      <c r="B31" s="24" t="s">
        <v>1588</v>
      </c>
      <c r="C31" s="24" t="s">
        <v>66</v>
      </c>
      <c r="D31" s="24" t="s">
        <v>65</v>
      </c>
      <c r="E31" s="193">
        <v>0.03</v>
      </c>
      <c r="F31" s="24" t="s">
        <v>80</v>
      </c>
      <c r="G31" s="24" t="s">
        <v>3267</v>
      </c>
      <c r="H31" s="24" t="s">
        <v>4155</v>
      </c>
      <c r="I31" s="24" t="s">
        <v>62</v>
      </c>
      <c r="J31" s="85" t="s">
        <v>4258</v>
      </c>
      <c r="K31" s="62">
        <v>44907</v>
      </c>
      <c r="L31" s="24"/>
      <c r="M31" s="24" t="s">
        <v>256</v>
      </c>
      <c r="N31" s="202">
        <v>45272</v>
      </c>
      <c r="O31" s="24" t="s">
        <v>30</v>
      </c>
      <c r="P31" s="24">
        <v>2023</v>
      </c>
      <c r="Q31" s="24" t="s">
        <v>35</v>
      </c>
      <c r="R31" s="24" t="s">
        <v>35</v>
      </c>
      <c r="S31" s="24" t="s">
        <v>35</v>
      </c>
      <c r="T31" s="24"/>
      <c r="U31" s="24"/>
      <c r="V31" s="82"/>
      <c r="W31" s="111"/>
    </row>
    <row r="32" spans="1:23" ht="35.1" customHeight="1" x14ac:dyDescent="0.2">
      <c r="A32" s="81">
        <v>17</v>
      </c>
      <c r="B32" s="24" t="s">
        <v>1885</v>
      </c>
      <c r="C32" s="24" t="s">
        <v>66</v>
      </c>
      <c r="D32" s="24" t="s">
        <v>65</v>
      </c>
      <c r="E32" s="193">
        <v>3.7999999999999999E-2</v>
      </c>
      <c r="F32" s="24" t="s">
        <v>31</v>
      </c>
      <c r="G32" s="24" t="s">
        <v>4070</v>
      </c>
      <c r="H32" s="24" t="s">
        <v>4156</v>
      </c>
      <c r="I32" s="24" t="s">
        <v>62</v>
      </c>
      <c r="J32" s="85" t="s">
        <v>4259</v>
      </c>
      <c r="K32" s="62">
        <v>44907</v>
      </c>
      <c r="L32" s="24"/>
      <c r="M32" s="24" t="s">
        <v>256</v>
      </c>
      <c r="N32" s="202">
        <v>45272</v>
      </c>
      <c r="O32" s="24" t="s">
        <v>30</v>
      </c>
      <c r="P32" s="24">
        <v>2023</v>
      </c>
      <c r="Q32" s="24" t="s">
        <v>35</v>
      </c>
      <c r="R32" s="24" t="s">
        <v>35</v>
      </c>
      <c r="S32" s="24" t="s">
        <v>35</v>
      </c>
      <c r="T32" s="24"/>
      <c r="U32" s="24"/>
      <c r="V32" s="82"/>
      <c r="W32" s="111"/>
    </row>
    <row r="33" spans="1:23" ht="35.1" customHeight="1" x14ac:dyDescent="0.2">
      <c r="A33" s="81">
        <v>18</v>
      </c>
      <c r="B33" s="24" t="s">
        <v>4037</v>
      </c>
      <c r="C33" s="24" t="s">
        <v>66</v>
      </c>
      <c r="D33" s="24" t="s">
        <v>65</v>
      </c>
      <c r="E33" s="193">
        <v>2.0709999999999999E-2</v>
      </c>
      <c r="F33" s="24" t="s">
        <v>31</v>
      </c>
      <c r="G33" s="24" t="s">
        <v>3256</v>
      </c>
      <c r="H33" s="24" t="s">
        <v>4157</v>
      </c>
      <c r="I33" s="24" t="s">
        <v>62</v>
      </c>
      <c r="J33" s="85" t="s">
        <v>4260</v>
      </c>
      <c r="K33" s="62">
        <v>44907</v>
      </c>
      <c r="L33" s="24"/>
      <c r="M33" s="24" t="s">
        <v>256</v>
      </c>
      <c r="N33" s="202">
        <v>45272</v>
      </c>
      <c r="O33" s="24" t="s">
        <v>30</v>
      </c>
      <c r="P33" s="24">
        <v>2023</v>
      </c>
      <c r="Q33" s="24" t="s">
        <v>35</v>
      </c>
      <c r="R33" s="24" t="s">
        <v>35</v>
      </c>
      <c r="S33" s="24" t="s">
        <v>35</v>
      </c>
      <c r="T33" s="24"/>
      <c r="U33" s="24"/>
      <c r="V33" s="82"/>
      <c r="W33" s="111"/>
    </row>
    <row r="34" spans="1:23" ht="35.1" customHeight="1" x14ac:dyDescent="0.2">
      <c r="A34" s="81">
        <v>19</v>
      </c>
      <c r="B34" s="24" t="s">
        <v>3226</v>
      </c>
      <c r="C34" s="24" t="s">
        <v>66</v>
      </c>
      <c r="D34" s="24" t="s">
        <v>65</v>
      </c>
      <c r="E34" s="193">
        <v>6.0000000000000001E-3</v>
      </c>
      <c r="F34" s="24" t="s">
        <v>31</v>
      </c>
      <c r="G34" s="24" t="s">
        <v>1781</v>
      </c>
      <c r="H34" s="24" t="s">
        <v>4158</v>
      </c>
      <c r="I34" s="24" t="s">
        <v>62</v>
      </c>
      <c r="J34" s="85" t="s">
        <v>4261</v>
      </c>
      <c r="K34" s="62">
        <v>44907</v>
      </c>
      <c r="L34" s="24"/>
      <c r="M34" s="24" t="s">
        <v>256</v>
      </c>
      <c r="N34" s="202">
        <v>45272</v>
      </c>
      <c r="O34" s="24" t="s">
        <v>30</v>
      </c>
      <c r="P34" s="24">
        <v>2023</v>
      </c>
      <c r="Q34" s="24" t="s">
        <v>35</v>
      </c>
      <c r="R34" s="24" t="s">
        <v>35</v>
      </c>
      <c r="S34" s="24" t="s">
        <v>35</v>
      </c>
      <c r="T34" s="24"/>
      <c r="U34" s="24"/>
      <c r="V34" s="82"/>
      <c r="W34" s="111"/>
    </row>
    <row r="35" spans="1:23" ht="35.1" customHeight="1" x14ac:dyDescent="0.2">
      <c r="A35" s="81">
        <v>20</v>
      </c>
      <c r="B35" s="24" t="s">
        <v>1888</v>
      </c>
      <c r="C35" s="24" t="s">
        <v>66</v>
      </c>
      <c r="D35" s="24" t="s">
        <v>65</v>
      </c>
      <c r="E35" s="193">
        <v>1.2749999999999999E-2</v>
      </c>
      <c r="F35" s="24" t="s">
        <v>31</v>
      </c>
      <c r="G35" s="24" t="s">
        <v>4071</v>
      </c>
      <c r="H35" s="24" t="s">
        <v>4159</v>
      </c>
      <c r="I35" s="24" t="s">
        <v>62</v>
      </c>
      <c r="J35" s="85" t="s">
        <v>4262</v>
      </c>
      <c r="K35" s="62">
        <v>44908</v>
      </c>
      <c r="L35" s="24"/>
      <c r="M35" s="24" t="s">
        <v>256</v>
      </c>
      <c r="N35" s="202">
        <v>45273</v>
      </c>
      <c r="O35" s="24" t="s">
        <v>30</v>
      </c>
      <c r="P35" s="24">
        <v>2023</v>
      </c>
      <c r="Q35" s="24" t="s">
        <v>35</v>
      </c>
      <c r="R35" s="24" t="s">
        <v>35</v>
      </c>
      <c r="S35" s="24" t="s">
        <v>35</v>
      </c>
      <c r="T35" s="24"/>
      <c r="U35" s="24"/>
      <c r="V35" s="82"/>
      <c r="W35" s="111"/>
    </row>
    <row r="36" spans="1:23" ht="35.1" customHeight="1" x14ac:dyDescent="0.2">
      <c r="A36" s="81">
        <v>21</v>
      </c>
      <c r="B36" s="24" t="s">
        <v>1888</v>
      </c>
      <c r="C36" s="24" t="s">
        <v>66</v>
      </c>
      <c r="D36" s="24" t="s">
        <v>63</v>
      </c>
      <c r="E36" s="193">
        <v>1.4999999999999999E-2</v>
      </c>
      <c r="F36" s="24" t="s">
        <v>31</v>
      </c>
      <c r="G36" s="24" t="s">
        <v>4073</v>
      </c>
      <c r="H36" s="24" t="s">
        <v>4160</v>
      </c>
      <c r="I36" s="24" t="s">
        <v>62</v>
      </c>
      <c r="J36" s="85" t="s">
        <v>4263</v>
      </c>
      <c r="K36" s="62">
        <v>44908</v>
      </c>
      <c r="L36" s="24"/>
      <c r="M36" s="24" t="s">
        <v>256</v>
      </c>
      <c r="N36" s="202">
        <v>45273</v>
      </c>
      <c r="O36" s="24" t="s">
        <v>30</v>
      </c>
      <c r="P36" s="24">
        <v>2023</v>
      </c>
      <c r="Q36" s="24" t="s">
        <v>35</v>
      </c>
      <c r="R36" s="24" t="s">
        <v>35</v>
      </c>
      <c r="S36" s="24" t="s">
        <v>35</v>
      </c>
      <c r="T36" s="24"/>
      <c r="U36" s="24"/>
      <c r="V36" s="82"/>
      <c r="W36" s="111"/>
    </row>
    <row r="37" spans="1:23" ht="35.1" customHeight="1" x14ac:dyDescent="0.2">
      <c r="A37" s="81">
        <v>22</v>
      </c>
      <c r="B37" s="24" t="s">
        <v>348</v>
      </c>
      <c r="C37" s="24" t="s">
        <v>66</v>
      </c>
      <c r="D37" s="24" t="s">
        <v>65</v>
      </c>
      <c r="E37" s="193">
        <v>0.02</v>
      </c>
      <c r="F37" s="24" t="s">
        <v>31</v>
      </c>
      <c r="G37" s="24" t="s">
        <v>4074</v>
      </c>
      <c r="H37" s="24" t="s">
        <v>4161</v>
      </c>
      <c r="I37" s="24" t="s">
        <v>62</v>
      </c>
      <c r="J37" s="85" t="s">
        <v>4264</v>
      </c>
      <c r="K37" s="62">
        <v>44908</v>
      </c>
      <c r="L37" s="24"/>
      <c r="M37" s="24" t="s">
        <v>256</v>
      </c>
      <c r="N37" s="202">
        <v>45273</v>
      </c>
      <c r="O37" s="24" t="s">
        <v>30</v>
      </c>
      <c r="P37" s="24">
        <v>2023</v>
      </c>
      <c r="Q37" s="24" t="s">
        <v>35</v>
      </c>
      <c r="R37" s="24" t="s">
        <v>35</v>
      </c>
      <c r="S37" s="24" t="s">
        <v>35</v>
      </c>
      <c r="T37" s="24"/>
      <c r="U37" s="24"/>
      <c r="V37" s="82"/>
      <c r="W37" s="111"/>
    </row>
    <row r="38" spans="1:23" ht="35.1" customHeight="1" x14ac:dyDescent="0.2">
      <c r="A38" s="81">
        <v>23</v>
      </c>
      <c r="B38" s="24" t="s">
        <v>4038</v>
      </c>
      <c r="C38" s="24" t="s">
        <v>66</v>
      </c>
      <c r="D38" s="24" t="s">
        <v>50</v>
      </c>
      <c r="E38" s="193">
        <v>1.4999999999999999E-2</v>
      </c>
      <c r="F38" s="24" t="s">
        <v>31</v>
      </c>
      <c r="G38" s="24" t="s">
        <v>225</v>
      </c>
      <c r="H38" s="24" t="s">
        <v>4162</v>
      </c>
      <c r="I38" s="24" t="s">
        <v>62</v>
      </c>
      <c r="J38" s="85" t="s">
        <v>4265</v>
      </c>
      <c r="K38" s="62">
        <v>44908</v>
      </c>
      <c r="L38" s="24"/>
      <c r="M38" s="24" t="s">
        <v>256</v>
      </c>
      <c r="N38" s="202">
        <v>45273</v>
      </c>
      <c r="O38" s="24" t="s">
        <v>30</v>
      </c>
      <c r="P38" s="24">
        <v>2023</v>
      </c>
      <c r="Q38" s="24" t="s">
        <v>35</v>
      </c>
      <c r="R38" s="24" t="s">
        <v>35</v>
      </c>
      <c r="S38" s="24" t="s">
        <v>35</v>
      </c>
      <c r="T38" s="24"/>
      <c r="U38" s="24"/>
      <c r="V38" s="82"/>
      <c r="W38" s="111"/>
    </row>
    <row r="39" spans="1:23" ht="35.1" customHeight="1" x14ac:dyDescent="0.2">
      <c r="A39" s="81">
        <v>24</v>
      </c>
      <c r="B39" s="24" t="s">
        <v>1888</v>
      </c>
      <c r="C39" s="24" t="s">
        <v>66</v>
      </c>
      <c r="D39" s="24" t="s">
        <v>65</v>
      </c>
      <c r="E39" s="193">
        <v>5.0000000000000001E-3</v>
      </c>
      <c r="F39" s="24" t="s">
        <v>31</v>
      </c>
      <c r="G39" s="24" t="s">
        <v>4079</v>
      </c>
      <c r="H39" s="24" t="s">
        <v>4163</v>
      </c>
      <c r="I39" s="24" t="s">
        <v>62</v>
      </c>
      <c r="J39" s="85" t="s">
        <v>4266</v>
      </c>
      <c r="K39" s="62">
        <v>44909</v>
      </c>
      <c r="L39" s="24"/>
      <c r="M39" s="24" t="s">
        <v>256</v>
      </c>
      <c r="N39" s="202">
        <v>45274</v>
      </c>
      <c r="O39" s="24" t="s">
        <v>30</v>
      </c>
      <c r="P39" s="24">
        <v>2023</v>
      </c>
      <c r="Q39" s="24" t="s">
        <v>35</v>
      </c>
      <c r="R39" s="24" t="s">
        <v>35</v>
      </c>
      <c r="S39" s="24" t="s">
        <v>35</v>
      </c>
      <c r="T39" s="24"/>
      <c r="U39" s="24"/>
      <c r="V39" s="82"/>
      <c r="W39" s="111"/>
    </row>
    <row r="40" spans="1:23" ht="35.1" customHeight="1" x14ac:dyDescent="0.2">
      <c r="A40" s="81">
        <v>25</v>
      </c>
      <c r="B40" s="24" t="s">
        <v>267</v>
      </c>
      <c r="C40" s="24" t="s">
        <v>66</v>
      </c>
      <c r="D40" s="24" t="s">
        <v>65</v>
      </c>
      <c r="E40" s="193">
        <v>7.2899999999999996E-3</v>
      </c>
      <c r="F40" s="24" t="s">
        <v>31</v>
      </c>
      <c r="G40" s="24" t="s">
        <v>4080</v>
      </c>
      <c r="H40" s="24" t="s">
        <v>4164</v>
      </c>
      <c r="I40" s="24" t="s">
        <v>62</v>
      </c>
      <c r="J40" s="85" t="s">
        <v>4267</v>
      </c>
      <c r="K40" s="62">
        <v>44909</v>
      </c>
      <c r="L40" s="24"/>
      <c r="M40" s="24" t="s">
        <v>256</v>
      </c>
      <c r="N40" s="202">
        <v>45274</v>
      </c>
      <c r="O40" s="24" t="s">
        <v>30</v>
      </c>
      <c r="P40" s="24">
        <v>2023</v>
      </c>
      <c r="Q40" s="24" t="s">
        <v>35</v>
      </c>
      <c r="R40" s="24" t="s">
        <v>35</v>
      </c>
      <c r="S40" s="24" t="s">
        <v>35</v>
      </c>
      <c r="T40" s="24"/>
      <c r="U40" s="24"/>
      <c r="V40" s="82"/>
      <c r="W40" s="111"/>
    </row>
    <row r="41" spans="1:23" ht="35.1" customHeight="1" x14ac:dyDescent="0.2">
      <c r="A41" s="81">
        <v>26</v>
      </c>
      <c r="B41" s="24" t="s">
        <v>205</v>
      </c>
      <c r="C41" s="24" t="s">
        <v>66</v>
      </c>
      <c r="D41" s="24" t="s">
        <v>65</v>
      </c>
      <c r="E41" s="193">
        <v>4.4850000000000001E-2</v>
      </c>
      <c r="F41" s="24" t="s">
        <v>31</v>
      </c>
      <c r="G41" s="24" t="s">
        <v>4081</v>
      </c>
      <c r="H41" s="24" t="s">
        <v>4165</v>
      </c>
      <c r="I41" s="24" t="s">
        <v>62</v>
      </c>
      <c r="J41" s="85" t="s">
        <v>4268</v>
      </c>
      <c r="K41" s="62">
        <v>44909</v>
      </c>
      <c r="L41" s="24"/>
      <c r="M41" s="24" t="s">
        <v>256</v>
      </c>
      <c r="N41" s="202">
        <v>45274</v>
      </c>
      <c r="O41" s="24" t="s">
        <v>30</v>
      </c>
      <c r="P41" s="24">
        <v>2023</v>
      </c>
      <c r="Q41" s="24" t="s">
        <v>35</v>
      </c>
      <c r="R41" s="24" t="s">
        <v>35</v>
      </c>
      <c r="S41" s="24" t="s">
        <v>35</v>
      </c>
      <c r="T41" s="24"/>
      <c r="U41" s="24"/>
      <c r="V41" s="82"/>
      <c r="W41" s="111"/>
    </row>
    <row r="42" spans="1:23" ht="35.1" customHeight="1" x14ac:dyDescent="0.2">
      <c r="A42" s="81">
        <v>27</v>
      </c>
      <c r="B42" s="24" t="s">
        <v>205</v>
      </c>
      <c r="C42" s="24" t="s">
        <v>66</v>
      </c>
      <c r="D42" s="24" t="s">
        <v>63</v>
      </c>
      <c r="E42" s="193">
        <v>0.01</v>
      </c>
      <c r="F42" s="24" t="s">
        <v>31</v>
      </c>
      <c r="G42" s="24" t="s">
        <v>4083</v>
      </c>
      <c r="H42" s="24" t="s">
        <v>4166</v>
      </c>
      <c r="I42" s="24" t="s">
        <v>62</v>
      </c>
      <c r="J42" s="85" t="s">
        <v>4269</v>
      </c>
      <c r="K42" s="62">
        <v>44909</v>
      </c>
      <c r="L42" s="24"/>
      <c r="M42" s="24" t="s">
        <v>256</v>
      </c>
      <c r="N42" s="202">
        <v>45274</v>
      </c>
      <c r="O42" s="24" t="s">
        <v>30</v>
      </c>
      <c r="P42" s="24">
        <v>2023</v>
      </c>
      <c r="Q42" s="24" t="s">
        <v>35</v>
      </c>
      <c r="R42" s="24" t="s">
        <v>35</v>
      </c>
      <c r="S42" s="24" t="s">
        <v>35</v>
      </c>
      <c r="T42" s="24"/>
      <c r="U42" s="24"/>
      <c r="V42" s="82"/>
      <c r="W42" s="111"/>
    </row>
    <row r="43" spans="1:23" ht="35.1" customHeight="1" x14ac:dyDescent="0.2">
      <c r="A43" s="81">
        <v>28</v>
      </c>
      <c r="B43" s="24" t="s">
        <v>304</v>
      </c>
      <c r="C43" s="24" t="s">
        <v>66</v>
      </c>
      <c r="D43" s="24" t="s">
        <v>65</v>
      </c>
      <c r="E43" s="193">
        <v>1.196E-2</v>
      </c>
      <c r="F43" s="24" t="s">
        <v>31</v>
      </c>
      <c r="G43" s="24" t="s">
        <v>4084</v>
      </c>
      <c r="H43" s="24" t="s">
        <v>4167</v>
      </c>
      <c r="I43" s="24" t="s">
        <v>62</v>
      </c>
      <c r="J43" s="85" t="s">
        <v>4270</v>
      </c>
      <c r="K43" s="62">
        <v>44909</v>
      </c>
      <c r="L43" s="24"/>
      <c r="M43" s="24" t="s">
        <v>256</v>
      </c>
      <c r="N43" s="202">
        <v>45274</v>
      </c>
      <c r="O43" s="24" t="s">
        <v>30</v>
      </c>
      <c r="P43" s="24">
        <v>2023</v>
      </c>
      <c r="Q43" s="24" t="s">
        <v>35</v>
      </c>
      <c r="R43" s="24" t="s">
        <v>35</v>
      </c>
      <c r="S43" s="24" t="s">
        <v>35</v>
      </c>
      <c r="T43" s="24"/>
      <c r="U43" s="24"/>
      <c r="V43" s="82"/>
      <c r="W43" s="111"/>
    </row>
    <row r="44" spans="1:23" ht="35.1" customHeight="1" x14ac:dyDescent="0.2">
      <c r="A44" s="81">
        <v>29</v>
      </c>
      <c r="B44" s="24" t="s">
        <v>3232</v>
      </c>
      <c r="C44" s="24" t="s">
        <v>66</v>
      </c>
      <c r="D44" s="24" t="s">
        <v>50</v>
      </c>
      <c r="E44" s="193">
        <v>4.4850000000000001E-2</v>
      </c>
      <c r="F44" s="24" t="s">
        <v>31</v>
      </c>
      <c r="G44" s="24" t="s">
        <v>4085</v>
      </c>
      <c r="H44" s="24" t="s">
        <v>4168</v>
      </c>
      <c r="I44" s="24" t="s">
        <v>62</v>
      </c>
      <c r="J44" s="85" t="s">
        <v>4271</v>
      </c>
      <c r="K44" s="62">
        <v>44909</v>
      </c>
      <c r="L44" s="24"/>
      <c r="M44" s="24" t="s">
        <v>256</v>
      </c>
      <c r="N44" s="202">
        <v>45274</v>
      </c>
      <c r="O44" s="24" t="s">
        <v>30</v>
      </c>
      <c r="P44" s="24">
        <v>2023</v>
      </c>
      <c r="Q44" s="24" t="s">
        <v>35</v>
      </c>
      <c r="R44" s="24" t="s">
        <v>35</v>
      </c>
      <c r="S44" s="24" t="s">
        <v>35</v>
      </c>
      <c r="T44" s="24"/>
      <c r="U44" s="24"/>
      <c r="V44" s="82"/>
      <c r="W44" s="111"/>
    </row>
    <row r="45" spans="1:23" ht="35.1" customHeight="1" x14ac:dyDescent="0.2">
      <c r="A45" s="81">
        <v>30</v>
      </c>
      <c r="B45" s="24" t="s">
        <v>349</v>
      </c>
      <c r="C45" s="24" t="s">
        <v>66</v>
      </c>
      <c r="D45" s="24" t="s">
        <v>50</v>
      </c>
      <c r="E45" s="193">
        <v>3.0000000000000001E-3</v>
      </c>
      <c r="F45" s="24" t="s">
        <v>31</v>
      </c>
      <c r="G45" s="24" t="s">
        <v>4086</v>
      </c>
      <c r="H45" s="24" t="s">
        <v>4169</v>
      </c>
      <c r="I45" s="24" t="s">
        <v>62</v>
      </c>
      <c r="J45" s="85" t="s">
        <v>4272</v>
      </c>
      <c r="K45" s="62">
        <v>44909</v>
      </c>
      <c r="L45" s="24"/>
      <c r="M45" s="24" t="s">
        <v>256</v>
      </c>
      <c r="N45" s="202">
        <v>45274</v>
      </c>
      <c r="O45" s="24" t="s">
        <v>30</v>
      </c>
      <c r="P45" s="24">
        <v>2023</v>
      </c>
      <c r="Q45" s="24" t="s">
        <v>35</v>
      </c>
      <c r="R45" s="24" t="s">
        <v>35</v>
      </c>
      <c r="S45" s="24" t="s">
        <v>35</v>
      </c>
      <c r="T45" s="24"/>
      <c r="U45" s="24"/>
      <c r="V45" s="82"/>
      <c r="W45" s="111"/>
    </row>
    <row r="46" spans="1:23" ht="35.1" customHeight="1" x14ac:dyDescent="0.2">
      <c r="A46" s="81">
        <v>31</v>
      </c>
      <c r="B46" s="24" t="s">
        <v>1888</v>
      </c>
      <c r="C46" s="24" t="s">
        <v>66</v>
      </c>
      <c r="D46" s="24" t="s">
        <v>63</v>
      </c>
      <c r="E46" s="193">
        <v>3.0000000000000001E-3</v>
      </c>
      <c r="F46" s="24" t="s">
        <v>31</v>
      </c>
      <c r="G46" s="24" t="s">
        <v>4088</v>
      </c>
      <c r="H46" s="24" t="s">
        <v>4170</v>
      </c>
      <c r="I46" s="24" t="s">
        <v>62</v>
      </c>
      <c r="J46" s="85" t="s">
        <v>4273</v>
      </c>
      <c r="K46" s="62">
        <v>44910</v>
      </c>
      <c r="L46" s="24"/>
      <c r="M46" s="24" t="s">
        <v>256</v>
      </c>
      <c r="N46" s="202">
        <v>45275</v>
      </c>
      <c r="O46" s="24" t="s">
        <v>30</v>
      </c>
      <c r="P46" s="24">
        <v>2023</v>
      </c>
      <c r="Q46" s="24" t="s">
        <v>35</v>
      </c>
      <c r="R46" s="24" t="s">
        <v>35</v>
      </c>
      <c r="S46" s="24" t="s">
        <v>35</v>
      </c>
      <c r="T46" s="24"/>
      <c r="U46" s="24"/>
      <c r="V46" s="82"/>
      <c r="W46" s="111"/>
    </row>
    <row r="47" spans="1:23" ht="35.1" customHeight="1" x14ac:dyDescent="0.2">
      <c r="A47" s="81">
        <v>32</v>
      </c>
      <c r="B47" s="24" t="s">
        <v>279</v>
      </c>
      <c r="C47" s="24" t="s">
        <v>66</v>
      </c>
      <c r="D47" s="24" t="s">
        <v>65</v>
      </c>
      <c r="E47" s="193">
        <v>0.01</v>
      </c>
      <c r="F47" s="24" t="s">
        <v>31</v>
      </c>
      <c r="G47" s="24" t="s">
        <v>3254</v>
      </c>
      <c r="H47" s="24" t="s">
        <v>4171</v>
      </c>
      <c r="I47" s="24" t="s">
        <v>62</v>
      </c>
      <c r="J47" s="85" t="s">
        <v>4274</v>
      </c>
      <c r="K47" s="62">
        <v>44910</v>
      </c>
      <c r="L47" s="24"/>
      <c r="M47" s="24" t="s">
        <v>256</v>
      </c>
      <c r="N47" s="202">
        <v>45275</v>
      </c>
      <c r="O47" s="24" t="s">
        <v>30</v>
      </c>
      <c r="P47" s="24">
        <v>2023</v>
      </c>
      <c r="Q47" s="24" t="s">
        <v>35</v>
      </c>
      <c r="R47" s="24" t="s">
        <v>35</v>
      </c>
      <c r="S47" s="24" t="s">
        <v>35</v>
      </c>
      <c r="T47" s="24"/>
      <c r="U47" s="24"/>
      <c r="V47" s="82"/>
      <c r="W47" s="111"/>
    </row>
    <row r="48" spans="1:23" ht="35.1" customHeight="1" x14ac:dyDescent="0.2">
      <c r="A48" s="81">
        <v>33</v>
      </c>
      <c r="B48" s="24" t="s">
        <v>1888</v>
      </c>
      <c r="C48" s="24" t="s">
        <v>66</v>
      </c>
      <c r="D48" s="24" t="s">
        <v>65</v>
      </c>
      <c r="E48" s="193">
        <v>1.1625E-2</v>
      </c>
      <c r="F48" s="24" t="s">
        <v>31</v>
      </c>
      <c r="G48" s="24" t="s">
        <v>4090</v>
      </c>
      <c r="H48" s="24" t="s">
        <v>4172</v>
      </c>
      <c r="I48" s="24" t="s">
        <v>62</v>
      </c>
      <c r="J48" s="85" t="s">
        <v>4275</v>
      </c>
      <c r="K48" s="62">
        <v>44910</v>
      </c>
      <c r="L48" s="24"/>
      <c r="M48" s="24" t="s">
        <v>256</v>
      </c>
      <c r="N48" s="202">
        <v>45275</v>
      </c>
      <c r="O48" s="24" t="s">
        <v>30</v>
      </c>
      <c r="P48" s="24">
        <v>2023</v>
      </c>
      <c r="Q48" s="24" t="s">
        <v>35</v>
      </c>
      <c r="R48" s="24" t="s">
        <v>35</v>
      </c>
      <c r="S48" s="24" t="s">
        <v>35</v>
      </c>
      <c r="T48" s="24"/>
      <c r="U48" s="24"/>
      <c r="V48" s="82"/>
      <c r="W48" s="111"/>
    </row>
    <row r="49" spans="1:23" ht="35.1" customHeight="1" x14ac:dyDescent="0.2">
      <c r="A49" s="81">
        <v>34</v>
      </c>
      <c r="B49" s="24" t="s">
        <v>304</v>
      </c>
      <c r="C49" s="24" t="s">
        <v>66</v>
      </c>
      <c r="D49" s="24" t="s">
        <v>65</v>
      </c>
      <c r="E49" s="193">
        <v>6.0000000000000001E-3</v>
      </c>
      <c r="F49" s="24" t="s">
        <v>31</v>
      </c>
      <c r="G49" s="24" t="s">
        <v>4072</v>
      </c>
      <c r="H49" s="24" t="s">
        <v>4173</v>
      </c>
      <c r="I49" s="24" t="s">
        <v>62</v>
      </c>
      <c r="J49" s="85" t="s">
        <v>4276</v>
      </c>
      <c r="K49" s="62">
        <v>44910</v>
      </c>
      <c r="L49" s="24"/>
      <c r="M49" s="24" t="s">
        <v>256</v>
      </c>
      <c r="N49" s="202">
        <v>45275</v>
      </c>
      <c r="O49" s="24" t="s">
        <v>30</v>
      </c>
      <c r="P49" s="24">
        <v>2023</v>
      </c>
      <c r="Q49" s="24" t="s">
        <v>35</v>
      </c>
      <c r="R49" s="24" t="s">
        <v>35</v>
      </c>
      <c r="S49" s="24" t="s">
        <v>35</v>
      </c>
      <c r="T49" s="24"/>
      <c r="U49" s="24"/>
      <c r="V49" s="82"/>
      <c r="W49" s="111"/>
    </row>
    <row r="50" spans="1:23" ht="35.1" customHeight="1" x14ac:dyDescent="0.2">
      <c r="A50" s="81">
        <v>35</v>
      </c>
      <c r="B50" s="24" t="s">
        <v>97</v>
      </c>
      <c r="C50" s="24" t="s">
        <v>66</v>
      </c>
      <c r="D50" s="24" t="s">
        <v>65</v>
      </c>
      <c r="E50" s="193">
        <v>5.9150000000000001E-3</v>
      </c>
      <c r="F50" s="24" t="s">
        <v>70</v>
      </c>
      <c r="G50" s="24" t="s">
        <v>4091</v>
      </c>
      <c r="H50" s="24" t="s">
        <v>4174</v>
      </c>
      <c r="I50" s="24" t="s">
        <v>62</v>
      </c>
      <c r="J50" s="85" t="s">
        <v>4277</v>
      </c>
      <c r="K50" s="62">
        <v>44910</v>
      </c>
      <c r="L50" s="24"/>
      <c r="M50" s="24" t="s">
        <v>256</v>
      </c>
      <c r="N50" s="202">
        <v>45275</v>
      </c>
      <c r="O50" s="24" t="s">
        <v>30</v>
      </c>
      <c r="P50" s="24">
        <v>2023</v>
      </c>
      <c r="Q50" s="24" t="s">
        <v>35</v>
      </c>
      <c r="R50" s="24" t="s">
        <v>35</v>
      </c>
      <c r="S50" s="24" t="s">
        <v>35</v>
      </c>
      <c r="T50" s="24"/>
      <c r="U50" s="24"/>
      <c r="V50" s="82"/>
      <c r="W50" s="111"/>
    </row>
    <row r="51" spans="1:23" ht="35.1" customHeight="1" x14ac:dyDescent="0.2">
      <c r="A51" s="81">
        <v>36</v>
      </c>
      <c r="B51" s="24" t="s">
        <v>1591</v>
      </c>
      <c r="C51" s="24" t="s">
        <v>66</v>
      </c>
      <c r="D51" s="24" t="s">
        <v>65</v>
      </c>
      <c r="E51" s="193">
        <v>5.0000000000000001E-3</v>
      </c>
      <c r="F51" s="24" t="s">
        <v>31</v>
      </c>
      <c r="G51" s="24" t="s">
        <v>4067</v>
      </c>
      <c r="H51" s="24" t="s">
        <v>4175</v>
      </c>
      <c r="I51" s="24" t="s">
        <v>62</v>
      </c>
      <c r="J51" s="85" t="s">
        <v>4278</v>
      </c>
      <c r="K51" s="62">
        <v>44910</v>
      </c>
      <c r="L51" s="24"/>
      <c r="M51" s="24" t="s">
        <v>256</v>
      </c>
      <c r="N51" s="202">
        <v>45275</v>
      </c>
      <c r="O51" s="24" t="s">
        <v>30</v>
      </c>
      <c r="P51" s="24">
        <v>2023</v>
      </c>
      <c r="Q51" s="24" t="s">
        <v>35</v>
      </c>
      <c r="R51" s="24" t="s">
        <v>35</v>
      </c>
      <c r="S51" s="24" t="s">
        <v>35</v>
      </c>
      <c r="T51" s="24"/>
      <c r="U51" s="24"/>
      <c r="V51" s="82"/>
      <c r="W51" s="111"/>
    </row>
    <row r="52" spans="1:23" ht="35.1" customHeight="1" x14ac:dyDescent="0.2">
      <c r="A52" s="81">
        <v>37</v>
      </c>
      <c r="B52" s="24" t="s">
        <v>1888</v>
      </c>
      <c r="C52" s="24" t="s">
        <v>66</v>
      </c>
      <c r="D52" s="24" t="s">
        <v>50</v>
      </c>
      <c r="E52" s="193">
        <v>0.01</v>
      </c>
      <c r="F52" s="24" t="s">
        <v>31</v>
      </c>
      <c r="G52" s="24" t="s">
        <v>4092</v>
      </c>
      <c r="H52" s="24" t="s">
        <v>4176</v>
      </c>
      <c r="I52" s="24" t="s">
        <v>62</v>
      </c>
      <c r="J52" s="85" t="s">
        <v>4279</v>
      </c>
      <c r="K52" s="62">
        <v>44910</v>
      </c>
      <c r="L52" s="24"/>
      <c r="M52" s="24" t="s">
        <v>256</v>
      </c>
      <c r="N52" s="202">
        <v>45275</v>
      </c>
      <c r="O52" s="24" t="s">
        <v>30</v>
      </c>
      <c r="P52" s="24">
        <v>2023</v>
      </c>
      <c r="Q52" s="24" t="s">
        <v>35</v>
      </c>
      <c r="R52" s="24" t="s">
        <v>35</v>
      </c>
      <c r="S52" s="24" t="s">
        <v>35</v>
      </c>
      <c r="T52" s="24"/>
      <c r="U52" s="24"/>
      <c r="V52" s="82"/>
      <c r="W52" s="111"/>
    </row>
    <row r="53" spans="1:23" ht="35.1" customHeight="1" x14ac:dyDescent="0.2">
      <c r="A53" s="81">
        <v>38</v>
      </c>
      <c r="B53" s="24" t="s">
        <v>1875</v>
      </c>
      <c r="C53" s="24" t="s">
        <v>66</v>
      </c>
      <c r="D53" s="24" t="s">
        <v>50</v>
      </c>
      <c r="E53" s="193">
        <v>7.5439999999999993E-2</v>
      </c>
      <c r="F53" s="24" t="s">
        <v>31</v>
      </c>
      <c r="G53" s="24" t="s">
        <v>4093</v>
      </c>
      <c r="H53" s="24" t="s">
        <v>4177</v>
      </c>
      <c r="I53" s="24" t="s">
        <v>62</v>
      </c>
      <c r="J53" s="85" t="s">
        <v>4280</v>
      </c>
      <c r="K53" s="62">
        <v>44910</v>
      </c>
      <c r="L53" s="24"/>
      <c r="M53" s="24" t="s">
        <v>256</v>
      </c>
      <c r="N53" s="202">
        <v>45275</v>
      </c>
      <c r="O53" s="24" t="s">
        <v>30</v>
      </c>
      <c r="P53" s="24">
        <v>2023</v>
      </c>
      <c r="Q53" s="24" t="s">
        <v>35</v>
      </c>
      <c r="R53" s="24" t="s">
        <v>35</v>
      </c>
      <c r="S53" s="24" t="s">
        <v>35</v>
      </c>
      <c r="T53" s="24"/>
      <c r="U53" s="24"/>
      <c r="V53" s="82"/>
      <c r="W53" s="111"/>
    </row>
    <row r="54" spans="1:23" ht="35.1" customHeight="1" x14ac:dyDescent="0.2">
      <c r="A54" s="81">
        <v>39</v>
      </c>
      <c r="B54" s="24" t="s">
        <v>202</v>
      </c>
      <c r="C54" s="24" t="s">
        <v>66</v>
      </c>
      <c r="D54" s="24" t="s">
        <v>50</v>
      </c>
      <c r="E54" s="193">
        <v>0.01</v>
      </c>
      <c r="F54" s="24" t="s">
        <v>31</v>
      </c>
      <c r="G54" s="24" t="s">
        <v>4094</v>
      </c>
      <c r="H54" s="24" t="s">
        <v>4178</v>
      </c>
      <c r="I54" s="24" t="s">
        <v>62</v>
      </c>
      <c r="J54" s="85" t="s">
        <v>4281</v>
      </c>
      <c r="K54" s="62">
        <v>44910</v>
      </c>
      <c r="L54" s="24"/>
      <c r="M54" s="24" t="s">
        <v>256</v>
      </c>
      <c r="N54" s="202">
        <v>45275</v>
      </c>
      <c r="O54" s="24" t="s">
        <v>30</v>
      </c>
      <c r="P54" s="24">
        <v>2023</v>
      </c>
      <c r="Q54" s="24" t="s">
        <v>35</v>
      </c>
      <c r="R54" s="24" t="s">
        <v>35</v>
      </c>
      <c r="S54" s="24" t="s">
        <v>35</v>
      </c>
      <c r="T54" s="24"/>
      <c r="U54" s="24"/>
      <c r="V54" s="82"/>
      <c r="W54" s="111"/>
    </row>
    <row r="55" spans="1:23" ht="35.1" customHeight="1" x14ac:dyDescent="0.2">
      <c r="A55" s="81">
        <v>40</v>
      </c>
      <c r="B55" s="24" t="s">
        <v>304</v>
      </c>
      <c r="C55" s="24" t="s">
        <v>66</v>
      </c>
      <c r="D55" s="24" t="s">
        <v>50</v>
      </c>
      <c r="E55" s="193">
        <v>3.0000000000000001E-3</v>
      </c>
      <c r="F55" s="24" t="s">
        <v>31</v>
      </c>
      <c r="G55" s="24" t="s">
        <v>4095</v>
      </c>
      <c r="H55" s="24" t="s">
        <v>4179</v>
      </c>
      <c r="I55" s="24" t="s">
        <v>62</v>
      </c>
      <c r="J55" s="85" t="s">
        <v>4282</v>
      </c>
      <c r="K55" s="62">
        <v>44910</v>
      </c>
      <c r="L55" s="24"/>
      <c r="M55" s="24" t="s">
        <v>256</v>
      </c>
      <c r="N55" s="202">
        <v>45275</v>
      </c>
      <c r="O55" s="24" t="s">
        <v>30</v>
      </c>
      <c r="P55" s="24">
        <v>2023</v>
      </c>
      <c r="Q55" s="24" t="s">
        <v>35</v>
      </c>
      <c r="R55" s="24" t="s">
        <v>35</v>
      </c>
      <c r="S55" s="24" t="s">
        <v>35</v>
      </c>
      <c r="T55" s="24"/>
      <c r="U55" s="24"/>
      <c r="V55" s="82"/>
      <c r="W55" s="111"/>
    </row>
    <row r="56" spans="1:23" ht="35.1" customHeight="1" x14ac:dyDescent="0.2">
      <c r="A56" s="81">
        <v>41</v>
      </c>
      <c r="B56" s="24" t="s">
        <v>202</v>
      </c>
      <c r="C56" s="24" t="s">
        <v>66</v>
      </c>
      <c r="D56" s="24" t="s">
        <v>65</v>
      </c>
      <c r="E56" s="193">
        <v>2.4300000000000002E-2</v>
      </c>
      <c r="F56" s="24" t="s">
        <v>31</v>
      </c>
      <c r="G56" s="24" t="s">
        <v>4096</v>
      </c>
      <c r="H56" s="24" t="s">
        <v>4180</v>
      </c>
      <c r="I56" s="24" t="s">
        <v>62</v>
      </c>
      <c r="J56" s="85" t="s">
        <v>4283</v>
      </c>
      <c r="K56" s="62">
        <v>44910</v>
      </c>
      <c r="L56" s="24"/>
      <c r="M56" s="24" t="s">
        <v>256</v>
      </c>
      <c r="N56" s="202">
        <v>45275</v>
      </c>
      <c r="O56" s="24" t="s">
        <v>30</v>
      </c>
      <c r="P56" s="24">
        <v>2023</v>
      </c>
      <c r="Q56" s="24" t="s">
        <v>35</v>
      </c>
      <c r="R56" s="24" t="s">
        <v>35</v>
      </c>
      <c r="S56" s="24" t="s">
        <v>35</v>
      </c>
      <c r="T56" s="24"/>
      <c r="U56" s="24"/>
      <c r="V56" s="82"/>
      <c r="W56" s="111"/>
    </row>
    <row r="57" spans="1:23" ht="35.1" customHeight="1" x14ac:dyDescent="0.2">
      <c r="A57" s="81">
        <v>42</v>
      </c>
      <c r="B57" s="24" t="s">
        <v>1591</v>
      </c>
      <c r="C57" s="24" t="s">
        <v>66</v>
      </c>
      <c r="D57" s="24" t="s">
        <v>65</v>
      </c>
      <c r="E57" s="193">
        <v>3.0000000000000001E-3</v>
      </c>
      <c r="F57" s="24" t="s">
        <v>31</v>
      </c>
      <c r="G57" s="24" t="s">
        <v>4052</v>
      </c>
      <c r="H57" s="24" t="s">
        <v>4181</v>
      </c>
      <c r="I57" s="24" t="s">
        <v>62</v>
      </c>
      <c r="J57" s="85" t="s">
        <v>4284</v>
      </c>
      <c r="K57" s="62">
        <v>44910</v>
      </c>
      <c r="L57" s="24"/>
      <c r="M57" s="24" t="s">
        <v>256</v>
      </c>
      <c r="N57" s="202">
        <v>45275</v>
      </c>
      <c r="O57" s="24" t="s">
        <v>30</v>
      </c>
      <c r="P57" s="24">
        <v>2023</v>
      </c>
      <c r="Q57" s="24" t="s">
        <v>35</v>
      </c>
      <c r="R57" s="24" t="s">
        <v>35</v>
      </c>
      <c r="S57" s="24" t="s">
        <v>35</v>
      </c>
      <c r="T57" s="24"/>
      <c r="U57" s="24"/>
      <c r="V57" s="82"/>
      <c r="W57" s="111"/>
    </row>
    <row r="58" spans="1:23" ht="35.1" customHeight="1" x14ac:dyDescent="0.2">
      <c r="A58" s="81">
        <v>43</v>
      </c>
      <c r="B58" s="24" t="s">
        <v>202</v>
      </c>
      <c r="C58" s="24" t="s">
        <v>66</v>
      </c>
      <c r="D58" s="24" t="s">
        <v>65</v>
      </c>
      <c r="E58" s="193">
        <v>3.0000000000000001E-3</v>
      </c>
      <c r="F58" s="24" t="s">
        <v>31</v>
      </c>
      <c r="G58" s="24" t="s">
        <v>4097</v>
      </c>
      <c r="H58" s="24" t="s">
        <v>3311</v>
      </c>
      <c r="I58" s="24" t="s">
        <v>62</v>
      </c>
      <c r="J58" s="85" t="s">
        <v>4285</v>
      </c>
      <c r="K58" s="62">
        <v>44910</v>
      </c>
      <c r="L58" s="24"/>
      <c r="M58" s="24" t="s">
        <v>256</v>
      </c>
      <c r="N58" s="202">
        <v>45275</v>
      </c>
      <c r="O58" s="24" t="s">
        <v>30</v>
      </c>
      <c r="P58" s="24">
        <v>2023</v>
      </c>
      <c r="Q58" s="24" t="s">
        <v>35</v>
      </c>
      <c r="R58" s="24" t="s">
        <v>35</v>
      </c>
      <c r="S58" s="24" t="s">
        <v>35</v>
      </c>
      <c r="T58" s="24"/>
      <c r="U58" s="24"/>
      <c r="V58" s="82"/>
      <c r="W58" s="111"/>
    </row>
    <row r="59" spans="1:23" ht="35.1" customHeight="1" x14ac:dyDescent="0.2">
      <c r="A59" s="81">
        <v>44</v>
      </c>
      <c r="B59" s="24" t="s">
        <v>202</v>
      </c>
      <c r="C59" s="24" t="s">
        <v>66</v>
      </c>
      <c r="D59" s="24" t="s">
        <v>65</v>
      </c>
      <c r="E59" s="193">
        <v>6.0000000000000001E-3</v>
      </c>
      <c r="F59" s="24" t="s">
        <v>70</v>
      </c>
      <c r="G59" s="24" t="s">
        <v>4098</v>
      </c>
      <c r="H59" s="24" t="s">
        <v>4182</v>
      </c>
      <c r="I59" s="24" t="s">
        <v>62</v>
      </c>
      <c r="J59" s="85" t="s">
        <v>4286</v>
      </c>
      <c r="K59" s="62">
        <v>44910</v>
      </c>
      <c r="L59" s="24"/>
      <c r="M59" s="24" t="s">
        <v>256</v>
      </c>
      <c r="N59" s="202">
        <v>45275</v>
      </c>
      <c r="O59" s="24" t="s">
        <v>30</v>
      </c>
      <c r="P59" s="24">
        <v>2023</v>
      </c>
      <c r="Q59" s="24" t="s">
        <v>35</v>
      </c>
      <c r="R59" s="24" t="s">
        <v>35</v>
      </c>
      <c r="S59" s="24" t="s">
        <v>35</v>
      </c>
      <c r="T59" s="24"/>
      <c r="U59" s="24"/>
      <c r="V59" s="82"/>
      <c r="W59" s="111"/>
    </row>
    <row r="60" spans="1:23" ht="35.1" customHeight="1" x14ac:dyDescent="0.2">
      <c r="A60" s="81">
        <v>45</v>
      </c>
      <c r="B60" s="24" t="s">
        <v>202</v>
      </c>
      <c r="C60" s="24" t="s">
        <v>66</v>
      </c>
      <c r="D60" s="24" t="s">
        <v>65</v>
      </c>
      <c r="E60" s="193">
        <v>8.0999999999999996E-3</v>
      </c>
      <c r="F60" s="24" t="s">
        <v>31</v>
      </c>
      <c r="G60" s="24" t="s">
        <v>4099</v>
      </c>
      <c r="H60" s="24" t="s">
        <v>4183</v>
      </c>
      <c r="I60" s="24" t="s">
        <v>62</v>
      </c>
      <c r="J60" s="85" t="s">
        <v>4287</v>
      </c>
      <c r="K60" s="62">
        <v>44910</v>
      </c>
      <c r="L60" s="24"/>
      <c r="M60" s="24" t="s">
        <v>256</v>
      </c>
      <c r="N60" s="202">
        <v>45275</v>
      </c>
      <c r="O60" s="24" t="s">
        <v>30</v>
      </c>
      <c r="P60" s="24">
        <v>2023</v>
      </c>
      <c r="Q60" s="24" t="s">
        <v>35</v>
      </c>
      <c r="R60" s="24" t="s">
        <v>35</v>
      </c>
      <c r="S60" s="24" t="s">
        <v>35</v>
      </c>
      <c r="T60" s="24"/>
      <c r="U60" s="24"/>
      <c r="V60" s="82"/>
      <c r="W60" s="111"/>
    </row>
    <row r="61" spans="1:23" ht="35.1" customHeight="1" x14ac:dyDescent="0.2">
      <c r="A61" s="81">
        <v>46</v>
      </c>
      <c r="B61" s="24" t="s">
        <v>4039</v>
      </c>
      <c r="C61" s="24" t="s">
        <v>66</v>
      </c>
      <c r="D61" s="24" t="s">
        <v>63</v>
      </c>
      <c r="E61" s="193">
        <v>5.0000000000000001E-3</v>
      </c>
      <c r="F61" s="24" t="s">
        <v>31</v>
      </c>
      <c r="G61" s="24" t="s">
        <v>4100</v>
      </c>
      <c r="H61" s="24" t="s">
        <v>4184</v>
      </c>
      <c r="I61" s="24" t="s">
        <v>62</v>
      </c>
      <c r="J61" s="85" t="s">
        <v>4288</v>
      </c>
      <c r="K61" s="62">
        <v>44910</v>
      </c>
      <c r="L61" s="24"/>
      <c r="M61" s="24" t="s">
        <v>256</v>
      </c>
      <c r="N61" s="202">
        <v>45275</v>
      </c>
      <c r="O61" s="24" t="s">
        <v>30</v>
      </c>
      <c r="P61" s="24">
        <v>2023</v>
      </c>
      <c r="Q61" s="24" t="s">
        <v>35</v>
      </c>
      <c r="R61" s="24" t="s">
        <v>35</v>
      </c>
      <c r="S61" s="24" t="s">
        <v>35</v>
      </c>
      <c r="T61" s="24"/>
      <c r="U61" s="24"/>
      <c r="V61" s="82"/>
      <c r="W61" s="111"/>
    </row>
    <row r="62" spans="1:23" ht="35.1" customHeight="1" x14ac:dyDescent="0.2">
      <c r="A62" s="81">
        <v>47</v>
      </c>
      <c r="B62" s="24" t="s">
        <v>202</v>
      </c>
      <c r="C62" s="24" t="s">
        <v>66</v>
      </c>
      <c r="D62" s="24" t="s">
        <v>65</v>
      </c>
      <c r="E62" s="193">
        <v>3.9240000000000004E-2</v>
      </c>
      <c r="F62" s="24" t="s">
        <v>31</v>
      </c>
      <c r="G62" s="24" t="s">
        <v>4101</v>
      </c>
      <c r="H62" s="24" t="s">
        <v>4185</v>
      </c>
      <c r="I62" s="24" t="s">
        <v>62</v>
      </c>
      <c r="J62" s="85" t="s">
        <v>4289</v>
      </c>
      <c r="K62" s="62">
        <v>44910</v>
      </c>
      <c r="L62" s="24"/>
      <c r="M62" s="24" t="s">
        <v>256</v>
      </c>
      <c r="N62" s="202">
        <v>45275</v>
      </c>
      <c r="O62" s="24" t="s">
        <v>30</v>
      </c>
      <c r="P62" s="24">
        <v>2023</v>
      </c>
      <c r="Q62" s="24" t="s">
        <v>35</v>
      </c>
      <c r="R62" s="24" t="s">
        <v>35</v>
      </c>
      <c r="S62" s="24" t="s">
        <v>35</v>
      </c>
      <c r="T62" s="24"/>
      <c r="U62" s="24"/>
      <c r="V62" s="82"/>
      <c r="W62" s="111"/>
    </row>
    <row r="63" spans="1:23" ht="35.1" customHeight="1" x14ac:dyDescent="0.2">
      <c r="A63" s="81">
        <v>48</v>
      </c>
      <c r="B63" s="24" t="s">
        <v>1888</v>
      </c>
      <c r="C63" s="24" t="s">
        <v>66</v>
      </c>
      <c r="D63" s="24" t="s">
        <v>65</v>
      </c>
      <c r="E63" s="193">
        <v>5.9500000000000004E-3</v>
      </c>
      <c r="F63" s="24" t="s">
        <v>31</v>
      </c>
      <c r="G63" s="24" t="s">
        <v>4103</v>
      </c>
      <c r="H63" s="24" t="s">
        <v>4186</v>
      </c>
      <c r="I63" s="24" t="s">
        <v>62</v>
      </c>
      <c r="J63" s="85" t="s">
        <v>4290</v>
      </c>
      <c r="K63" s="62">
        <v>44911</v>
      </c>
      <c r="L63" s="24"/>
      <c r="M63" s="24" t="s">
        <v>256</v>
      </c>
      <c r="N63" s="202">
        <v>45276</v>
      </c>
      <c r="O63" s="24" t="s">
        <v>30</v>
      </c>
      <c r="P63" s="24">
        <v>2023</v>
      </c>
      <c r="Q63" s="24" t="s">
        <v>35</v>
      </c>
      <c r="R63" s="24" t="s">
        <v>35</v>
      </c>
      <c r="S63" s="24" t="s">
        <v>35</v>
      </c>
      <c r="T63" s="24"/>
      <c r="U63" s="24"/>
      <c r="V63" s="82"/>
      <c r="W63" s="111"/>
    </row>
    <row r="64" spans="1:23" ht="35.1" customHeight="1" x14ac:dyDescent="0.2">
      <c r="A64" s="81">
        <v>49</v>
      </c>
      <c r="B64" s="24" t="s">
        <v>95</v>
      </c>
      <c r="C64" s="24" t="s">
        <v>66</v>
      </c>
      <c r="D64" s="24" t="s">
        <v>65</v>
      </c>
      <c r="E64" s="193">
        <v>3.0000000000000001E-3</v>
      </c>
      <c r="F64" s="24" t="s">
        <v>31</v>
      </c>
      <c r="G64" s="24" t="s">
        <v>4079</v>
      </c>
      <c r="H64" s="24" t="s">
        <v>4187</v>
      </c>
      <c r="I64" s="24" t="s">
        <v>62</v>
      </c>
      <c r="J64" s="85" t="s">
        <v>4291</v>
      </c>
      <c r="K64" s="62">
        <v>44911</v>
      </c>
      <c r="L64" s="24"/>
      <c r="M64" s="24" t="s">
        <v>256</v>
      </c>
      <c r="N64" s="202">
        <v>45276</v>
      </c>
      <c r="O64" s="24" t="s">
        <v>30</v>
      </c>
      <c r="P64" s="24">
        <v>2023</v>
      </c>
      <c r="Q64" s="24" t="s">
        <v>35</v>
      </c>
      <c r="R64" s="24" t="s">
        <v>35</v>
      </c>
      <c r="S64" s="24" t="s">
        <v>35</v>
      </c>
      <c r="T64" s="24"/>
      <c r="U64" s="24"/>
      <c r="V64" s="82"/>
      <c r="W64" s="111"/>
    </row>
    <row r="65" spans="1:23" ht="35.1" customHeight="1" x14ac:dyDescent="0.2">
      <c r="A65" s="81">
        <v>50</v>
      </c>
      <c r="B65" s="24" t="s">
        <v>4040</v>
      </c>
      <c r="C65" s="24" t="s">
        <v>66</v>
      </c>
      <c r="D65" s="24" t="s">
        <v>63</v>
      </c>
      <c r="E65" s="193">
        <v>3.0000000000000001E-3</v>
      </c>
      <c r="F65" s="24" t="s">
        <v>31</v>
      </c>
      <c r="G65" s="24" t="s">
        <v>4088</v>
      </c>
      <c r="H65" s="24" t="s">
        <v>4188</v>
      </c>
      <c r="I65" s="24" t="s">
        <v>62</v>
      </c>
      <c r="J65" s="85" t="s">
        <v>4292</v>
      </c>
      <c r="K65" s="62">
        <v>44911</v>
      </c>
      <c r="L65" s="24"/>
      <c r="M65" s="24" t="s">
        <v>256</v>
      </c>
      <c r="N65" s="202">
        <v>45276</v>
      </c>
      <c r="O65" s="24" t="s">
        <v>30</v>
      </c>
      <c r="P65" s="24">
        <v>2023</v>
      </c>
      <c r="Q65" s="24" t="s">
        <v>35</v>
      </c>
      <c r="R65" s="24" t="s">
        <v>35</v>
      </c>
      <c r="S65" s="24" t="s">
        <v>35</v>
      </c>
      <c r="T65" s="24"/>
      <c r="U65" s="24"/>
      <c r="V65" s="82"/>
      <c r="W65" s="111"/>
    </row>
    <row r="66" spans="1:23" ht="35.1" customHeight="1" x14ac:dyDescent="0.2">
      <c r="A66" s="81">
        <v>51</v>
      </c>
      <c r="B66" s="24" t="s">
        <v>73</v>
      </c>
      <c r="C66" s="24" t="s">
        <v>66</v>
      </c>
      <c r="D66" s="24" t="s">
        <v>65</v>
      </c>
      <c r="E66" s="193">
        <v>0.01</v>
      </c>
      <c r="F66" s="24" t="s">
        <v>31</v>
      </c>
      <c r="G66" s="24" t="s">
        <v>4104</v>
      </c>
      <c r="H66" s="24" t="s">
        <v>113</v>
      </c>
      <c r="I66" s="24" t="s">
        <v>62</v>
      </c>
      <c r="J66" s="85" t="s">
        <v>4293</v>
      </c>
      <c r="K66" s="62">
        <v>44911</v>
      </c>
      <c r="L66" s="24"/>
      <c r="M66" s="24" t="s">
        <v>256</v>
      </c>
      <c r="N66" s="202">
        <v>45276</v>
      </c>
      <c r="O66" s="24" t="s">
        <v>30</v>
      </c>
      <c r="P66" s="24">
        <v>2023</v>
      </c>
      <c r="Q66" s="24" t="s">
        <v>35</v>
      </c>
      <c r="R66" s="24" t="s">
        <v>35</v>
      </c>
      <c r="S66" s="24" t="s">
        <v>35</v>
      </c>
      <c r="T66" s="24"/>
      <c r="U66" s="24"/>
      <c r="V66" s="82"/>
      <c r="W66" s="111"/>
    </row>
    <row r="67" spans="1:23" ht="35.1" customHeight="1" x14ac:dyDescent="0.2">
      <c r="A67" s="81">
        <v>52</v>
      </c>
      <c r="B67" s="24" t="s">
        <v>865</v>
      </c>
      <c r="C67" s="24" t="s">
        <v>66</v>
      </c>
      <c r="D67" s="24" t="s">
        <v>65</v>
      </c>
      <c r="E67" s="193">
        <v>8.199999999999999E-3</v>
      </c>
      <c r="F67" s="24" t="s">
        <v>31</v>
      </c>
      <c r="G67" s="24" t="s">
        <v>4105</v>
      </c>
      <c r="H67" s="24" t="s">
        <v>3373</v>
      </c>
      <c r="I67" s="24" t="s">
        <v>62</v>
      </c>
      <c r="J67" s="85" t="s">
        <v>4294</v>
      </c>
      <c r="K67" s="62">
        <v>44911</v>
      </c>
      <c r="L67" s="24"/>
      <c r="M67" s="24" t="s">
        <v>256</v>
      </c>
      <c r="N67" s="202">
        <v>45276</v>
      </c>
      <c r="O67" s="24" t="s">
        <v>30</v>
      </c>
      <c r="P67" s="24">
        <v>2023</v>
      </c>
      <c r="Q67" s="24" t="s">
        <v>35</v>
      </c>
      <c r="R67" s="24" t="s">
        <v>35</v>
      </c>
      <c r="S67" s="24" t="s">
        <v>35</v>
      </c>
      <c r="T67" s="24"/>
      <c r="U67" s="24"/>
      <c r="V67" s="82"/>
      <c r="W67" s="111"/>
    </row>
    <row r="68" spans="1:23" ht="35.1" customHeight="1" x14ac:dyDescent="0.2">
      <c r="A68" s="81">
        <v>53</v>
      </c>
      <c r="B68" s="24" t="s">
        <v>279</v>
      </c>
      <c r="C68" s="24" t="s">
        <v>66</v>
      </c>
      <c r="D68" s="24" t="s">
        <v>63</v>
      </c>
      <c r="E68" s="193">
        <v>4.1250000000000002E-3</v>
      </c>
      <c r="F68" s="24" t="s">
        <v>31</v>
      </c>
      <c r="G68" s="24" t="s">
        <v>4106</v>
      </c>
      <c r="H68" s="24" t="s">
        <v>4189</v>
      </c>
      <c r="I68" s="24" t="s">
        <v>62</v>
      </c>
      <c r="J68" s="85" t="s">
        <v>4295</v>
      </c>
      <c r="K68" s="62">
        <v>44911</v>
      </c>
      <c r="L68" s="24"/>
      <c r="M68" s="24" t="s">
        <v>256</v>
      </c>
      <c r="N68" s="202">
        <v>45276</v>
      </c>
      <c r="O68" s="24" t="s">
        <v>30</v>
      </c>
      <c r="P68" s="24">
        <v>2023</v>
      </c>
      <c r="Q68" s="24" t="s">
        <v>35</v>
      </c>
      <c r="R68" s="24" t="s">
        <v>35</v>
      </c>
      <c r="S68" s="24" t="s">
        <v>35</v>
      </c>
      <c r="T68" s="24"/>
      <c r="U68" s="24"/>
      <c r="V68" s="82"/>
      <c r="W68" s="111"/>
    </row>
    <row r="69" spans="1:23" ht="35.1" customHeight="1" x14ac:dyDescent="0.2">
      <c r="A69" s="81">
        <v>54</v>
      </c>
      <c r="B69" s="24" t="s">
        <v>304</v>
      </c>
      <c r="C69" s="24" t="s">
        <v>66</v>
      </c>
      <c r="D69" s="24" t="s">
        <v>65</v>
      </c>
      <c r="E69" s="193">
        <v>0.01</v>
      </c>
      <c r="F69" s="24" t="s">
        <v>31</v>
      </c>
      <c r="G69" s="24" t="s">
        <v>4052</v>
      </c>
      <c r="H69" s="24" t="s">
        <v>4190</v>
      </c>
      <c r="I69" s="24" t="s">
        <v>62</v>
      </c>
      <c r="J69" s="85" t="s">
        <v>4296</v>
      </c>
      <c r="K69" s="62">
        <v>44911</v>
      </c>
      <c r="L69" s="24"/>
      <c r="M69" s="24" t="s">
        <v>256</v>
      </c>
      <c r="N69" s="202">
        <v>45276</v>
      </c>
      <c r="O69" s="24" t="s">
        <v>30</v>
      </c>
      <c r="P69" s="24">
        <v>2023</v>
      </c>
      <c r="Q69" s="24" t="s">
        <v>35</v>
      </c>
      <c r="R69" s="24" t="s">
        <v>35</v>
      </c>
      <c r="S69" s="24" t="s">
        <v>35</v>
      </c>
      <c r="T69" s="24"/>
      <c r="U69" s="24"/>
      <c r="V69" s="82"/>
      <c r="W69" s="111"/>
    </row>
    <row r="70" spans="1:23" ht="35.1" customHeight="1" x14ac:dyDescent="0.2">
      <c r="A70" s="81">
        <v>55</v>
      </c>
      <c r="B70" s="24" t="s">
        <v>279</v>
      </c>
      <c r="C70" s="24" t="s">
        <v>66</v>
      </c>
      <c r="D70" s="24" t="s">
        <v>65</v>
      </c>
      <c r="E70" s="193">
        <v>6.0000000000000001E-3</v>
      </c>
      <c r="F70" s="24" t="s">
        <v>70</v>
      </c>
      <c r="G70" s="24" t="s">
        <v>3310</v>
      </c>
      <c r="H70" s="24" t="s">
        <v>4191</v>
      </c>
      <c r="I70" s="24" t="s">
        <v>62</v>
      </c>
      <c r="J70" s="85" t="s">
        <v>4297</v>
      </c>
      <c r="K70" s="62">
        <v>44911</v>
      </c>
      <c r="L70" s="24"/>
      <c r="M70" s="24" t="s">
        <v>256</v>
      </c>
      <c r="N70" s="202">
        <v>45276</v>
      </c>
      <c r="O70" s="24" t="s">
        <v>30</v>
      </c>
      <c r="P70" s="24">
        <v>2023</v>
      </c>
      <c r="Q70" s="24" t="s">
        <v>35</v>
      </c>
      <c r="R70" s="24" t="s">
        <v>35</v>
      </c>
      <c r="S70" s="24" t="s">
        <v>35</v>
      </c>
      <c r="T70" s="24"/>
      <c r="U70" s="24"/>
      <c r="V70" s="82"/>
      <c r="W70" s="111"/>
    </row>
    <row r="71" spans="1:23" ht="35.1" customHeight="1" x14ac:dyDescent="0.2">
      <c r="A71" s="81">
        <v>56</v>
      </c>
      <c r="B71" s="24" t="s">
        <v>279</v>
      </c>
      <c r="C71" s="24" t="s">
        <v>66</v>
      </c>
      <c r="D71" s="24" t="s">
        <v>63</v>
      </c>
      <c r="E71" s="193">
        <v>5.0000000000000001E-3</v>
      </c>
      <c r="F71" s="24" t="s">
        <v>31</v>
      </c>
      <c r="G71" s="24" t="s">
        <v>4107</v>
      </c>
      <c r="H71" s="24" t="s">
        <v>4192</v>
      </c>
      <c r="I71" s="24" t="s">
        <v>62</v>
      </c>
      <c r="J71" s="85" t="s">
        <v>4298</v>
      </c>
      <c r="K71" s="62">
        <v>44911</v>
      </c>
      <c r="L71" s="24"/>
      <c r="M71" s="24" t="s">
        <v>256</v>
      </c>
      <c r="N71" s="202">
        <v>45276</v>
      </c>
      <c r="O71" s="24" t="s">
        <v>30</v>
      </c>
      <c r="P71" s="24">
        <v>2023</v>
      </c>
      <c r="Q71" s="24" t="s">
        <v>35</v>
      </c>
      <c r="R71" s="24" t="s">
        <v>35</v>
      </c>
      <c r="S71" s="24" t="s">
        <v>35</v>
      </c>
      <c r="T71" s="24"/>
      <c r="U71" s="24"/>
      <c r="V71" s="82"/>
      <c r="W71" s="111"/>
    </row>
    <row r="72" spans="1:23" ht="35.1" customHeight="1" x14ac:dyDescent="0.2">
      <c r="A72" s="81">
        <v>57</v>
      </c>
      <c r="B72" s="24" t="s">
        <v>279</v>
      </c>
      <c r="C72" s="24" t="s">
        <v>66</v>
      </c>
      <c r="D72" s="24" t="s">
        <v>65</v>
      </c>
      <c r="E72" s="193">
        <v>1.4999999999999999E-2</v>
      </c>
      <c r="F72" s="24" t="s">
        <v>31</v>
      </c>
      <c r="G72" s="24" t="s">
        <v>3294</v>
      </c>
      <c r="H72" s="24" t="s">
        <v>4193</v>
      </c>
      <c r="I72" s="24" t="s">
        <v>62</v>
      </c>
      <c r="J72" s="85" t="s">
        <v>4299</v>
      </c>
      <c r="K72" s="62">
        <v>44911</v>
      </c>
      <c r="L72" s="24"/>
      <c r="M72" s="24" t="s">
        <v>256</v>
      </c>
      <c r="N72" s="202">
        <v>45276</v>
      </c>
      <c r="O72" s="24" t="s">
        <v>30</v>
      </c>
      <c r="P72" s="24">
        <v>2023</v>
      </c>
      <c r="Q72" s="24" t="s">
        <v>35</v>
      </c>
      <c r="R72" s="24" t="s">
        <v>35</v>
      </c>
      <c r="S72" s="24" t="s">
        <v>35</v>
      </c>
      <c r="T72" s="24"/>
      <c r="U72" s="24"/>
      <c r="V72" s="82"/>
      <c r="W72" s="111"/>
    </row>
    <row r="73" spans="1:23" ht="35.1" customHeight="1" x14ac:dyDescent="0.2">
      <c r="A73" s="81">
        <v>58</v>
      </c>
      <c r="B73" s="24" t="s">
        <v>279</v>
      </c>
      <c r="C73" s="24" t="s">
        <v>66</v>
      </c>
      <c r="D73" s="24" t="s">
        <v>63</v>
      </c>
      <c r="E73" s="193">
        <v>1.44E-2</v>
      </c>
      <c r="F73" s="24" t="s">
        <v>31</v>
      </c>
      <c r="G73" s="24" t="s">
        <v>4108</v>
      </c>
      <c r="H73" s="24" t="s">
        <v>4194</v>
      </c>
      <c r="I73" s="24" t="s">
        <v>62</v>
      </c>
      <c r="J73" s="85" t="s">
        <v>4300</v>
      </c>
      <c r="K73" s="62">
        <v>44911</v>
      </c>
      <c r="L73" s="24"/>
      <c r="M73" s="24" t="s">
        <v>256</v>
      </c>
      <c r="N73" s="202">
        <v>45276</v>
      </c>
      <c r="O73" s="24" t="s">
        <v>30</v>
      </c>
      <c r="P73" s="24">
        <v>2023</v>
      </c>
      <c r="Q73" s="24" t="s">
        <v>35</v>
      </c>
      <c r="R73" s="24" t="s">
        <v>35</v>
      </c>
      <c r="S73" s="24" t="s">
        <v>35</v>
      </c>
      <c r="T73" s="24"/>
      <c r="U73" s="24"/>
      <c r="V73" s="82"/>
      <c r="W73" s="111"/>
    </row>
    <row r="74" spans="1:23" ht="35.1" customHeight="1" x14ac:dyDescent="0.2">
      <c r="A74" s="81">
        <v>59</v>
      </c>
      <c r="B74" s="24" t="s">
        <v>95</v>
      </c>
      <c r="C74" s="24" t="s">
        <v>66</v>
      </c>
      <c r="D74" s="24" t="s">
        <v>50</v>
      </c>
      <c r="E74" s="193">
        <v>8.0000000000000002E-3</v>
      </c>
      <c r="F74" s="24" t="s">
        <v>31</v>
      </c>
      <c r="G74" s="24" t="s">
        <v>4109</v>
      </c>
      <c r="H74" s="24" t="s">
        <v>4195</v>
      </c>
      <c r="I74" s="24" t="s">
        <v>62</v>
      </c>
      <c r="J74" s="85" t="s">
        <v>4301</v>
      </c>
      <c r="K74" s="62">
        <v>44911</v>
      </c>
      <c r="L74" s="24"/>
      <c r="M74" s="24" t="s">
        <v>256</v>
      </c>
      <c r="N74" s="202">
        <v>45276</v>
      </c>
      <c r="O74" s="24" t="s">
        <v>30</v>
      </c>
      <c r="P74" s="24">
        <v>2023</v>
      </c>
      <c r="Q74" s="24" t="s">
        <v>35</v>
      </c>
      <c r="R74" s="24" t="s">
        <v>35</v>
      </c>
      <c r="S74" s="24" t="s">
        <v>35</v>
      </c>
      <c r="T74" s="24"/>
      <c r="U74" s="24"/>
      <c r="V74" s="82"/>
      <c r="W74" s="111"/>
    </row>
    <row r="75" spans="1:23" ht="35.1" customHeight="1" x14ac:dyDescent="0.2">
      <c r="A75" s="81">
        <v>60</v>
      </c>
      <c r="B75" s="24" t="s">
        <v>304</v>
      </c>
      <c r="C75" s="24" t="s">
        <v>66</v>
      </c>
      <c r="D75" s="24" t="s">
        <v>65</v>
      </c>
      <c r="E75" s="193">
        <v>1.1039999999999999E-2</v>
      </c>
      <c r="F75" s="24" t="s">
        <v>31</v>
      </c>
      <c r="G75" s="24" t="s">
        <v>4075</v>
      </c>
      <c r="H75" s="24" t="s">
        <v>4196</v>
      </c>
      <c r="I75" s="24" t="s">
        <v>62</v>
      </c>
      <c r="J75" s="85" t="s">
        <v>4302</v>
      </c>
      <c r="K75" s="62">
        <v>44911</v>
      </c>
      <c r="L75" s="24"/>
      <c r="M75" s="24" t="s">
        <v>256</v>
      </c>
      <c r="N75" s="202">
        <v>45276</v>
      </c>
      <c r="O75" s="24" t="s">
        <v>30</v>
      </c>
      <c r="P75" s="24">
        <v>2023</v>
      </c>
      <c r="Q75" s="24" t="s">
        <v>35</v>
      </c>
      <c r="R75" s="24" t="s">
        <v>35</v>
      </c>
      <c r="S75" s="24" t="s">
        <v>35</v>
      </c>
      <c r="T75" s="24"/>
      <c r="U75" s="24"/>
      <c r="V75" s="82"/>
      <c r="W75" s="111"/>
    </row>
    <row r="76" spans="1:23" ht="35.1" customHeight="1" x14ac:dyDescent="0.2">
      <c r="A76" s="81">
        <v>61</v>
      </c>
      <c r="B76" s="24" t="s">
        <v>279</v>
      </c>
      <c r="C76" s="24" t="s">
        <v>66</v>
      </c>
      <c r="D76" s="24" t="s">
        <v>65</v>
      </c>
      <c r="E76" s="193">
        <v>1.0999999999999999E-2</v>
      </c>
      <c r="F76" s="24" t="s">
        <v>31</v>
      </c>
      <c r="G76" s="24" t="s">
        <v>3276</v>
      </c>
      <c r="H76" s="24" t="s">
        <v>4197</v>
      </c>
      <c r="I76" s="24" t="s">
        <v>62</v>
      </c>
      <c r="J76" s="85" t="s">
        <v>4303</v>
      </c>
      <c r="K76" s="62">
        <v>44911</v>
      </c>
      <c r="L76" s="24"/>
      <c r="M76" s="24" t="s">
        <v>256</v>
      </c>
      <c r="N76" s="202">
        <v>45276</v>
      </c>
      <c r="O76" s="24" t="s">
        <v>30</v>
      </c>
      <c r="P76" s="24">
        <v>2023</v>
      </c>
      <c r="Q76" s="24" t="s">
        <v>35</v>
      </c>
      <c r="R76" s="24" t="s">
        <v>35</v>
      </c>
      <c r="S76" s="24" t="s">
        <v>35</v>
      </c>
      <c r="T76" s="24"/>
      <c r="U76" s="24"/>
      <c r="V76" s="82"/>
      <c r="W76" s="111"/>
    </row>
    <row r="77" spans="1:23" ht="35.1" customHeight="1" x14ac:dyDescent="0.2">
      <c r="A77" s="81">
        <v>62</v>
      </c>
      <c r="B77" s="24" t="s">
        <v>1882</v>
      </c>
      <c r="C77" s="24" t="s">
        <v>66</v>
      </c>
      <c r="D77" s="24" t="s">
        <v>65</v>
      </c>
      <c r="E77" s="193">
        <v>0.11193</v>
      </c>
      <c r="F77" s="24" t="s">
        <v>31</v>
      </c>
      <c r="G77" s="24" t="s">
        <v>4111</v>
      </c>
      <c r="H77" s="24" t="s">
        <v>4198</v>
      </c>
      <c r="I77" s="24" t="s">
        <v>62</v>
      </c>
      <c r="J77" s="85" t="s">
        <v>4304</v>
      </c>
      <c r="K77" s="62">
        <v>44914</v>
      </c>
      <c r="L77" s="24"/>
      <c r="M77" s="24" t="s">
        <v>256</v>
      </c>
      <c r="N77" s="202">
        <v>45279</v>
      </c>
      <c r="O77" s="24" t="s">
        <v>30</v>
      </c>
      <c r="P77" s="24">
        <v>2023</v>
      </c>
      <c r="Q77" s="24" t="s">
        <v>35</v>
      </c>
      <c r="R77" s="24" t="s">
        <v>35</v>
      </c>
      <c r="S77" s="24" t="s">
        <v>35</v>
      </c>
      <c r="T77" s="24"/>
      <c r="U77" s="24"/>
      <c r="V77" s="82"/>
      <c r="W77" s="111"/>
    </row>
    <row r="78" spans="1:23" ht="35.1" customHeight="1" x14ac:dyDescent="0.2">
      <c r="A78" s="81">
        <v>63</v>
      </c>
      <c r="B78" s="24" t="s">
        <v>1888</v>
      </c>
      <c r="C78" s="24" t="s">
        <v>66</v>
      </c>
      <c r="D78" s="24" t="s">
        <v>50</v>
      </c>
      <c r="E78" s="193">
        <v>9.9000000000000008E-3</v>
      </c>
      <c r="F78" s="24" t="s">
        <v>31</v>
      </c>
      <c r="G78" s="24" t="s">
        <v>4115</v>
      </c>
      <c r="H78" s="24" t="s">
        <v>4199</v>
      </c>
      <c r="I78" s="24" t="s">
        <v>62</v>
      </c>
      <c r="J78" s="85" t="s">
        <v>4305</v>
      </c>
      <c r="K78" s="62">
        <v>44915</v>
      </c>
      <c r="L78" s="24"/>
      <c r="M78" s="24" t="s">
        <v>256</v>
      </c>
      <c r="N78" s="202">
        <v>45280</v>
      </c>
      <c r="O78" s="24" t="s">
        <v>30</v>
      </c>
      <c r="P78" s="24">
        <v>2023</v>
      </c>
      <c r="Q78" s="24" t="s">
        <v>35</v>
      </c>
      <c r="R78" s="24" t="s">
        <v>35</v>
      </c>
      <c r="S78" s="24" t="s">
        <v>35</v>
      </c>
      <c r="T78" s="24"/>
      <c r="U78" s="24"/>
      <c r="V78" s="82"/>
      <c r="W78" s="111"/>
    </row>
    <row r="79" spans="1:23" ht="35.1" customHeight="1" x14ac:dyDescent="0.2">
      <c r="A79" s="81">
        <v>64</v>
      </c>
      <c r="B79" s="24" t="s">
        <v>1888</v>
      </c>
      <c r="C79" s="24" t="s">
        <v>66</v>
      </c>
      <c r="D79" s="24" t="s">
        <v>65</v>
      </c>
      <c r="E79" s="193">
        <v>0.01</v>
      </c>
      <c r="F79" s="24" t="s">
        <v>70</v>
      </c>
      <c r="G79" s="24" t="s">
        <v>3295</v>
      </c>
      <c r="H79" s="24" t="s">
        <v>4150</v>
      </c>
      <c r="I79" s="24" t="s">
        <v>62</v>
      </c>
      <c r="J79" s="85" t="s">
        <v>4306</v>
      </c>
      <c r="K79" s="62">
        <v>44915</v>
      </c>
      <c r="L79" s="24"/>
      <c r="M79" s="24" t="s">
        <v>256</v>
      </c>
      <c r="N79" s="202">
        <v>45280</v>
      </c>
      <c r="O79" s="24" t="s">
        <v>30</v>
      </c>
      <c r="P79" s="24">
        <v>2023</v>
      </c>
      <c r="Q79" s="24" t="s">
        <v>35</v>
      </c>
      <c r="R79" s="24" t="s">
        <v>35</v>
      </c>
      <c r="S79" s="24" t="s">
        <v>35</v>
      </c>
      <c r="T79" s="24"/>
      <c r="U79" s="24"/>
      <c r="V79" s="82"/>
      <c r="W79" s="111"/>
    </row>
    <row r="80" spans="1:23" ht="35.1" customHeight="1" x14ac:dyDescent="0.2">
      <c r="A80" s="81">
        <v>65</v>
      </c>
      <c r="B80" s="24" t="s">
        <v>73</v>
      </c>
      <c r="C80" s="24" t="s">
        <v>66</v>
      </c>
      <c r="D80" s="24" t="s">
        <v>65</v>
      </c>
      <c r="E80" s="193">
        <v>7.2899999999999996E-3</v>
      </c>
      <c r="F80" s="24" t="s">
        <v>31</v>
      </c>
      <c r="G80" s="24" t="s">
        <v>4064</v>
      </c>
      <c r="H80" s="24" t="s">
        <v>4200</v>
      </c>
      <c r="I80" s="24" t="s">
        <v>62</v>
      </c>
      <c r="J80" s="85" t="s">
        <v>4307</v>
      </c>
      <c r="K80" s="62">
        <v>44916</v>
      </c>
      <c r="L80" s="24"/>
      <c r="M80" s="24" t="s">
        <v>256</v>
      </c>
      <c r="N80" s="202">
        <v>45281</v>
      </c>
      <c r="O80" s="24" t="s">
        <v>30</v>
      </c>
      <c r="P80" s="24">
        <v>2023</v>
      </c>
      <c r="Q80" s="24" t="s">
        <v>35</v>
      </c>
      <c r="R80" s="24" t="s">
        <v>35</v>
      </c>
      <c r="S80" s="24" t="s">
        <v>35</v>
      </c>
      <c r="T80" s="24"/>
      <c r="U80" s="24"/>
      <c r="V80" s="82"/>
      <c r="W80" s="111"/>
    </row>
    <row r="81" spans="1:23" ht="35.1" customHeight="1" x14ac:dyDescent="0.2">
      <c r="A81" s="81">
        <v>66</v>
      </c>
      <c r="B81" s="24" t="s">
        <v>1880</v>
      </c>
      <c r="C81" s="24" t="s">
        <v>66</v>
      </c>
      <c r="D81" s="24" t="s">
        <v>63</v>
      </c>
      <c r="E81" s="193">
        <v>0.03</v>
      </c>
      <c r="F81" s="24" t="s">
        <v>80</v>
      </c>
      <c r="G81" s="24" t="s">
        <v>4117</v>
      </c>
      <c r="H81" s="24" t="s">
        <v>4201</v>
      </c>
      <c r="I81" s="24" t="s">
        <v>62</v>
      </c>
      <c r="J81" s="85" t="s">
        <v>4308</v>
      </c>
      <c r="K81" s="62">
        <v>44916</v>
      </c>
      <c r="L81" s="24"/>
      <c r="M81" s="24" t="s">
        <v>256</v>
      </c>
      <c r="N81" s="202">
        <v>45281</v>
      </c>
      <c r="O81" s="24" t="s">
        <v>30</v>
      </c>
      <c r="P81" s="24">
        <v>2023</v>
      </c>
      <c r="Q81" s="24" t="s">
        <v>35</v>
      </c>
      <c r="R81" s="24" t="s">
        <v>35</v>
      </c>
      <c r="S81" s="24" t="s">
        <v>35</v>
      </c>
      <c r="T81" s="24"/>
      <c r="U81" s="24"/>
      <c r="V81" s="82"/>
      <c r="W81" s="111"/>
    </row>
    <row r="82" spans="1:23" ht="35.1" customHeight="1" x14ac:dyDescent="0.2">
      <c r="A82" s="81">
        <v>67</v>
      </c>
      <c r="B82" s="24" t="s">
        <v>1888</v>
      </c>
      <c r="C82" s="24" t="s">
        <v>66</v>
      </c>
      <c r="D82" s="24" t="s">
        <v>65</v>
      </c>
      <c r="E82" s="193">
        <v>6.0000000000000001E-3</v>
      </c>
      <c r="F82" s="24" t="s">
        <v>70</v>
      </c>
      <c r="G82" s="24" t="s">
        <v>3304</v>
      </c>
      <c r="H82" s="24" t="s">
        <v>4202</v>
      </c>
      <c r="I82" s="24" t="s">
        <v>62</v>
      </c>
      <c r="J82" s="85" t="s">
        <v>4309</v>
      </c>
      <c r="K82" s="62">
        <v>44916</v>
      </c>
      <c r="L82" s="24"/>
      <c r="M82" s="24" t="s">
        <v>256</v>
      </c>
      <c r="N82" s="202">
        <v>45281</v>
      </c>
      <c r="O82" s="24" t="s">
        <v>30</v>
      </c>
      <c r="P82" s="24">
        <v>2023</v>
      </c>
      <c r="Q82" s="24" t="s">
        <v>35</v>
      </c>
      <c r="R82" s="24" t="s">
        <v>35</v>
      </c>
      <c r="S82" s="24" t="s">
        <v>35</v>
      </c>
      <c r="T82" s="24"/>
      <c r="U82" s="24"/>
      <c r="V82" s="82"/>
      <c r="W82" s="111"/>
    </row>
    <row r="83" spans="1:23" ht="35.1" customHeight="1" x14ac:dyDescent="0.2">
      <c r="A83" s="81">
        <v>68</v>
      </c>
      <c r="B83" s="24" t="s">
        <v>95</v>
      </c>
      <c r="C83" s="24" t="s">
        <v>66</v>
      </c>
      <c r="D83" s="24" t="s">
        <v>65</v>
      </c>
      <c r="E83" s="193">
        <v>0.01</v>
      </c>
      <c r="F83" s="24" t="s">
        <v>31</v>
      </c>
      <c r="G83" s="24" t="s">
        <v>4082</v>
      </c>
      <c r="H83" s="24" t="s">
        <v>113</v>
      </c>
      <c r="I83" s="24" t="s">
        <v>62</v>
      </c>
      <c r="J83" s="85" t="s">
        <v>4310</v>
      </c>
      <c r="K83" s="62">
        <v>44916</v>
      </c>
      <c r="L83" s="24"/>
      <c r="M83" s="24" t="s">
        <v>256</v>
      </c>
      <c r="N83" s="202">
        <v>45281</v>
      </c>
      <c r="O83" s="24" t="s">
        <v>30</v>
      </c>
      <c r="P83" s="24">
        <v>2023</v>
      </c>
      <c r="Q83" s="24" t="s">
        <v>35</v>
      </c>
      <c r="R83" s="24" t="s">
        <v>35</v>
      </c>
      <c r="S83" s="24" t="s">
        <v>35</v>
      </c>
      <c r="T83" s="24"/>
      <c r="U83" s="24"/>
      <c r="V83" s="82"/>
      <c r="W83" s="111"/>
    </row>
    <row r="84" spans="1:23" ht="35.1" customHeight="1" x14ac:dyDescent="0.2">
      <c r="A84" s="81">
        <v>69</v>
      </c>
      <c r="B84" s="24" t="s">
        <v>4041</v>
      </c>
      <c r="C84" s="24" t="s">
        <v>66</v>
      </c>
      <c r="D84" s="24" t="s">
        <v>50</v>
      </c>
      <c r="E84" s="193">
        <v>2.7059999999999997E-2</v>
      </c>
      <c r="F84" s="24" t="s">
        <v>31</v>
      </c>
      <c r="G84" s="24" t="s">
        <v>4118</v>
      </c>
      <c r="H84" s="24" t="s">
        <v>4203</v>
      </c>
      <c r="I84" s="24" t="s">
        <v>62</v>
      </c>
      <c r="J84" s="85" t="s">
        <v>4311</v>
      </c>
      <c r="K84" s="62">
        <v>44916</v>
      </c>
      <c r="L84" s="24"/>
      <c r="M84" s="24" t="s">
        <v>256</v>
      </c>
      <c r="N84" s="202">
        <v>45281</v>
      </c>
      <c r="O84" s="24" t="s">
        <v>30</v>
      </c>
      <c r="P84" s="24">
        <v>2023</v>
      </c>
      <c r="Q84" s="24" t="s">
        <v>35</v>
      </c>
      <c r="R84" s="24" t="s">
        <v>35</v>
      </c>
      <c r="S84" s="24" t="s">
        <v>35</v>
      </c>
      <c r="T84" s="24"/>
      <c r="U84" s="24"/>
      <c r="V84" s="82"/>
      <c r="W84" s="111"/>
    </row>
    <row r="85" spans="1:23" ht="35.1" customHeight="1" x14ac:dyDescent="0.2">
      <c r="A85" s="81">
        <v>70</v>
      </c>
      <c r="B85" s="24" t="s">
        <v>4042</v>
      </c>
      <c r="C85" s="24" t="s">
        <v>66</v>
      </c>
      <c r="D85" s="24" t="s">
        <v>50</v>
      </c>
      <c r="E85" s="193">
        <v>2.5000000000000001E-2</v>
      </c>
      <c r="F85" s="24" t="s">
        <v>31</v>
      </c>
      <c r="G85" s="24" t="s">
        <v>4077</v>
      </c>
      <c r="H85" s="24" t="s">
        <v>4204</v>
      </c>
      <c r="I85" s="24" t="s">
        <v>62</v>
      </c>
      <c r="J85" s="85" t="s">
        <v>4312</v>
      </c>
      <c r="K85" s="62">
        <v>44917</v>
      </c>
      <c r="L85" s="24"/>
      <c r="M85" s="24" t="s">
        <v>256</v>
      </c>
      <c r="N85" s="202">
        <v>45282</v>
      </c>
      <c r="O85" s="24" t="s">
        <v>30</v>
      </c>
      <c r="P85" s="24">
        <v>2023</v>
      </c>
      <c r="Q85" s="24" t="s">
        <v>35</v>
      </c>
      <c r="R85" s="24" t="s">
        <v>35</v>
      </c>
      <c r="S85" s="24" t="s">
        <v>35</v>
      </c>
      <c r="T85" s="24"/>
      <c r="U85" s="24"/>
      <c r="V85" s="82"/>
      <c r="W85" s="111"/>
    </row>
    <row r="86" spans="1:23" ht="35.1" customHeight="1" x14ac:dyDescent="0.2">
      <c r="A86" s="81">
        <v>71</v>
      </c>
      <c r="B86" s="24" t="s">
        <v>1877</v>
      </c>
      <c r="C86" s="24" t="s">
        <v>66</v>
      </c>
      <c r="D86" s="24" t="s">
        <v>65</v>
      </c>
      <c r="E86" s="193">
        <v>6.0000000000000001E-3</v>
      </c>
      <c r="F86" s="24" t="s">
        <v>31</v>
      </c>
      <c r="G86" s="24" t="s">
        <v>4114</v>
      </c>
      <c r="H86" s="24" t="s">
        <v>4205</v>
      </c>
      <c r="I86" s="24" t="s">
        <v>62</v>
      </c>
      <c r="J86" s="85" t="s">
        <v>4313</v>
      </c>
      <c r="K86" s="62">
        <v>44917</v>
      </c>
      <c r="L86" s="24"/>
      <c r="M86" s="24" t="s">
        <v>256</v>
      </c>
      <c r="N86" s="202">
        <v>45282</v>
      </c>
      <c r="O86" s="24" t="s">
        <v>30</v>
      </c>
      <c r="P86" s="24">
        <v>2023</v>
      </c>
      <c r="Q86" s="24" t="s">
        <v>35</v>
      </c>
      <c r="R86" s="24" t="s">
        <v>35</v>
      </c>
      <c r="S86" s="24" t="s">
        <v>35</v>
      </c>
      <c r="T86" s="24"/>
      <c r="U86" s="24"/>
      <c r="V86" s="82"/>
      <c r="W86" s="111"/>
    </row>
    <row r="87" spans="1:23" ht="35.1" customHeight="1" x14ac:dyDescent="0.2">
      <c r="A87" s="81">
        <v>72</v>
      </c>
      <c r="B87" s="24" t="s">
        <v>1877</v>
      </c>
      <c r="C87" s="24" t="s">
        <v>66</v>
      </c>
      <c r="D87" s="24" t="s">
        <v>65</v>
      </c>
      <c r="E87" s="193">
        <v>0.01</v>
      </c>
      <c r="F87" s="24" t="s">
        <v>31</v>
      </c>
      <c r="G87" s="24" t="s">
        <v>4120</v>
      </c>
      <c r="H87" s="24" t="s">
        <v>4206</v>
      </c>
      <c r="I87" s="24" t="s">
        <v>62</v>
      </c>
      <c r="J87" s="85" t="s">
        <v>4314</v>
      </c>
      <c r="K87" s="62">
        <v>44917</v>
      </c>
      <c r="L87" s="24"/>
      <c r="M87" s="24" t="s">
        <v>256</v>
      </c>
      <c r="N87" s="202">
        <v>45282</v>
      </c>
      <c r="O87" s="24" t="s">
        <v>30</v>
      </c>
      <c r="P87" s="24">
        <v>2023</v>
      </c>
      <c r="Q87" s="24" t="s">
        <v>35</v>
      </c>
      <c r="R87" s="24" t="s">
        <v>35</v>
      </c>
      <c r="S87" s="24" t="s">
        <v>35</v>
      </c>
      <c r="T87" s="24"/>
      <c r="U87" s="24"/>
      <c r="V87" s="82"/>
      <c r="W87" s="111"/>
    </row>
    <row r="88" spans="1:23" ht="35.1" customHeight="1" x14ac:dyDescent="0.2">
      <c r="A88" s="81">
        <v>73</v>
      </c>
      <c r="B88" s="24" t="s">
        <v>203</v>
      </c>
      <c r="C88" s="24" t="s">
        <v>66</v>
      </c>
      <c r="D88" s="24" t="s">
        <v>65</v>
      </c>
      <c r="E88" s="193">
        <v>0.02</v>
      </c>
      <c r="F88" s="24" t="s">
        <v>31</v>
      </c>
      <c r="G88" s="24" t="s">
        <v>4123</v>
      </c>
      <c r="H88" s="24" t="s">
        <v>4207</v>
      </c>
      <c r="I88" s="24" t="s">
        <v>62</v>
      </c>
      <c r="J88" s="85" t="s">
        <v>4315</v>
      </c>
      <c r="K88" s="62">
        <v>44917</v>
      </c>
      <c r="L88" s="24"/>
      <c r="M88" s="24" t="s">
        <v>256</v>
      </c>
      <c r="N88" s="202">
        <v>45282</v>
      </c>
      <c r="O88" s="24" t="s">
        <v>30</v>
      </c>
      <c r="P88" s="24">
        <v>2023</v>
      </c>
      <c r="Q88" s="24" t="s">
        <v>35</v>
      </c>
      <c r="R88" s="24" t="s">
        <v>35</v>
      </c>
      <c r="S88" s="24" t="s">
        <v>35</v>
      </c>
      <c r="T88" s="24"/>
      <c r="U88" s="24"/>
      <c r="V88" s="82"/>
      <c r="W88" s="111"/>
    </row>
    <row r="89" spans="1:23" ht="35.1" customHeight="1" x14ac:dyDescent="0.2">
      <c r="A89" s="81">
        <v>74</v>
      </c>
      <c r="B89" s="24" t="s">
        <v>279</v>
      </c>
      <c r="C89" s="24" t="s">
        <v>66</v>
      </c>
      <c r="D89" s="24" t="s">
        <v>65</v>
      </c>
      <c r="E89" s="193">
        <v>3.4100000000000003E-3</v>
      </c>
      <c r="F89" s="24" t="s">
        <v>31</v>
      </c>
      <c r="G89" s="24" t="s">
        <v>3278</v>
      </c>
      <c r="H89" s="24" t="s">
        <v>1800</v>
      </c>
      <c r="I89" s="24" t="s">
        <v>62</v>
      </c>
      <c r="J89" s="85" t="s">
        <v>4316</v>
      </c>
      <c r="K89" s="62">
        <v>44917</v>
      </c>
      <c r="L89" s="24"/>
      <c r="M89" s="24" t="s">
        <v>256</v>
      </c>
      <c r="N89" s="202">
        <v>45282</v>
      </c>
      <c r="O89" s="24" t="s">
        <v>30</v>
      </c>
      <c r="P89" s="24">
        <v>2023</v>
      </c>
      <c r="Q89" s="24" t="s">
        <v>35</v>
      </c>
      <c r="R89" s="24" t="s">
        <v>35</v>
      </c>
      <c r="S89" s="24" t="s">
        <v>35</v>
      </c>
      <c r="T89" s="24"/>
      <c r="U89" s="24"/>
      <c r="V89" s="82"/>
      <c r="W89" s="111"/>
    </row>
    <row r="90" spans="1:23" ht="35.1" customHeight="1" x14ac:dyDescent="0.2">
      <c r="A90" s="81">
        <v>75</v>
      </c>
      <c r="B90" s="24" t="s">
        <v>95</v>
      </c>
      <c r="C90" s="24" t="s">
        <v>66</v>
      </c>
      <c r="D90" s="24" t="s">
        <v>65</v>
      </c>
      <c r="E90" s="193">
        <v>0.01</v>
      </c>
      <c r="F90" s="24" t="s">
        <v>31</v>
      </c>
      <c r="G90" s="24" t="s">
        <v>171</v>
      </c>
      <c r="H90" s="24" t="s">
        <v>4208</v>
      </c>
      <c r="I90" s="24" t="s">
        <v>62</v>
      </c>
      <c r="J90" s="85" t="s">
        <v>4317</v>
      </c>
      <c r="K90" s="62">
        <v>44918</v>
      </c>
      <c r="L90" s="24"/>
      <c r="M90" s="24" t="s">
        <v>256</v>
      </c>
      <c r="N90" s="202">
        <v>45283</v>
      </c>
      <c r="O90" s="24" t="s">
        <v>30</v>
      </c>
      <c r="P90" s="24">
        <v>2023</v>
      </c>
      <c r="Q90" s="24" t="s">
        <v>35</v>
      </c>
      <c r="R90" s="24" t="s">
        <v>35</v>
      </c>
      <c r="S90" s="24" t="s">
        <v>35</v>
      </c>
      <c r="T90" s="24"/>
      <c r="U90" s="24"/>
      <c r="V90" s="82"/>
      <c r="W90" s="111"/>
    </row>
    <row r="91" spans="1:23" ht="35.1" customHeight="1" x14ac:dyDescent="0.2">
      <c r="A91" s="81">
        <v>76</v>
      </c>
      <c r="B91" s="24" t="s">
        <v>304</v>
      </c>
      <c r="C91" s="24" t="s">
        <v>66</v>
      </c>
      <c r="D91" s="24" t="s">
        <v>65</v>
      </c>
      <c r="E91" s="193">
        <v>6.0000000000000001E-3</v>
      </c>
      <c r="F91" s="24" t="s">
        <v>31</v>
      </c>
      <c r="G91" s="24" t="s">
        <v>4054</v>
      </c>
      <c r="H91" s="24" t="s">
        <v>3361</v>
      </c>
      <c r="I91" s="24" t="s">
        <v>62</v>
      </c>
      <c r="J91" s="85" t="s">
        <v>4318</v>
      </c>
      <c r="K91" s="62">
        <v>44922</v>
      </c>
      <c r="L91" s="24"/>
      <c r="M91" s="24" t="s">
        <v>256</v>
      </c>
      <c r="N91" s="202">
        <v>45287</v>
      </c>
      <c r="O91" s="24" t="s">
        <v>30</v>
      </c>
      <c r="P91" s="24">
        <v>2023</v>
      </c>
      <c r="Q91" s="24" t="s">
        <v>35</v>
      </c>
      <c r="R91" s="24" t="s">
        <v>35</v>
      </c>
      <c r="S91" s="24" t="s">
        <v>35</v>
      </c>
      <c r="T91" s="24"/>
      <c r="U91" s="24"/>
      <c r="V91" s="82"/>
      <c r="W91" s="111"/>
    </row>
    <row r="92" spans="1:23" ht="35.1" customHeight="1" x14ac:dyDescent="0.2">
      <c r="A92" s="81">
        <v>77</v>
      </c>
      <c r="B92" s="24" t="s">
        <v>304</v>
      </c>
      <c r="C92" s="24" t="s">
        <v>66</v>
      </c>
      <c r="D92" s="24" t="s">
        <v>65</v>
      </c>
      <c r="E92" s="193">
        <v>2.7E-2</v>
      </c>
      <c r="F92" s="24" t="s">
        <v>31</v>
      </c>
      <c r="G92" s="24" t="s">
        <v>4124</v>
      </c>
      <c r="H92" s="24" t="s">
        <v>4209</v>
      </c>
      <c r="I92" s="24" t="s">
        <v>62</v>
      </c>
      <c r="J92" s="85" t="s">
        <v>4319</v>
      </c>
      <c r="K92" s="62">
        <v>44922</v>
      </c>
      <c r="L92" s="24"/>
      <c r="M92" s="24" t="s">
        <v>256</v>
      </c>
      <c r="N92" s="202">
        <v>45287</v>
      </c>
      <c r="O92" s="24" t="s">
        <v>30</v>
      </c>
      <c r="P92" s="24">
        <v>2023</v>
      </c>
      <c r="Q92" s="24" t="s">
        <v>35</v>
      </c>
      <c r="R92" s="24" t="s">
        <v>35</v>
      </c>
      <c r="S92" s="24" t="s">
        <v>35</v>
      </c>
      <c r="T92" s="24"/>
      <c r="U92" s="24"/>
      <c r="V92" s="82"/>
      <c r="W92" s="111"/>
    </row>
    <row r="93" spans="1:23" ht="35.1" customHeight="1" x14ac:dyDescent="0.2">
      <c r="A93" s="81">
        <v>78</v>
      </c>
      <c r="B93" s="24" t="s">
        <v>371</v>
      </c>
      <c r="C93" s="24" t="s">
        <v>66</v>
      </c>
      <c r="D93" s="24" t="s">
        <v>65</v>
      </c>
      <c r="E93" s="193">
        <v>0.01</v>
      </c>
      <c r="F93" s="24" t="s">
        <v>31</v>
      </c>
      <c r="G93" s="24" t="s">
        <v>4125</v>
      </c>
      <c r="H93" s="24" t="s">
        <v>4210</v>
      </c>
      <c r="I93" s="24" t="s">
        <v>62</v>
      </c>
      <c r="J93" s="85" t="s">
        <v>4320</v>
      </c>
      <c r="K93" s="62">
        <v>44922</v>
      </c>
      <c r="L93" s="24"/>
      <c r="M93" s="24" t="s">
        <v>256</v>
      </c>
      <c r="N93" s="202">
        <v>45287</v>
      </c>
      <c r="O93" s="24" t="s">
        <v>30</v>
      </c>
      <c r="P93" s="24">
        <v>2023</v>
      </c>
      <c r="Q93" s="24" t="s">
        <v>35</v>
      </c>
      <c r="R93" s="24" t="s">
        <v>35</v>
      </c>
      <c r="S93" s="24" t="s">
        <v>35</v>
      </c>
      <c r="T93" s="24"/>
      <c r="U93" s="24"/>
      <c r="V93" s="82"/>
      <c r="W93" s="111"/>
    </row>
    <row r="94" spans="1:23" ht="35.1" customHeight="1" x14ac:dyDescent="0.2">
      <c r="A94" s="81">
        <v>79</v>
      </c>
      <c r="B94" s="24" t="s">
        <v>371</v>
      </c>
      <c r="C94" s="24" t="s">
        <v>66</v>
      </c>
      <c r="D94" s="24" t="s">
        <v>65</v>
      </c>
      <c r="E94" s="193">
        <v>6.0000000000000001E-3</v>
      </c>
      <c r="F94" s="24" t="s">
        <v>31</v>
      </c>
      <c r="G94" s="24" t="s">
        <v>4068</v>
      </c>
      <c r="H94" s="24" t="s">
        <v>4211</v>
      </c>
      <c r="I94" s="24" t="s">
        <v>62</v>
      </c>
      <c r="J94" s="85" t="s">
        <v>4321</v>
      </c>
      <c r="K94" s="62">
        <v>44922</v>
      </c>
      <c r="L94" s="24"/>
      <c r="M94" s="24" t="s">
        <v>256</v>
      </c>
      <c r="N94" s="202">
        <v>45287</v>
      </c>
      <c r="O94" s="24" t="s">
        <v>30</v>
      </c>
      <c r="P94" s="24">
        <v>2023</v>
      </c>
      <c r="Q94" s="24" t="s">
        <v>35</v>
      </c>
      <c r="R94" s="24" t="s">
        <v>35</v>
      </c>
      <c r="S94" s="24" t="s">
        <v>35</v>
      </c>
      <c r="T94" s="24"/>
      <c r="U94" s="24"/>
      <c r="V94" s="82"/>
      <c r="W94" s="111"/>
    </row>
    <row r="95" spans="1:23" ht="35.1" customHeight="1" x14ac:dyDescent="0.2">
      <c r="A95" s="81">
        <v>80</v>
      </c>
      <c r="B95" s="24" t="s">
        <v>371</v>
      </c>
      <c r="C95" s="24" t="s">
        <v>66</v>
      </c>
      <c r="D95" s="24" t="s">
        <v>65</v>
      </c>
      <c r="E95" s="193">
        <v>1.89E-2</v>
      </c>
      <c r="F95" s="24" t="s">
        <v>31</v>
      </c>
      <c r="G95" s="24" t="s">
        <v>4126</v>
      </c>
      <c r="H95" s="24" t="s">
        <v>4212</v>
      </c>
      <c r="I95" s="24" t="s">
        <v>62</v>
      </c>
      <c r="J95" s="85" t="s">
        <v>4322</v>
      </c>
      <c r="K95" s="62">
        <v>44922</v>
      </c>
      <c r="L95" s="24"/>
      <c r="M95" s="24" t="s">
        <v>256</v>
      </c>
      <c r="N95" s="202">
        <v>45287</v>
      </c>
      <c r="O95" s="24" t="s">
        <v>30</v>
      </c>
      <c r="P95" s="24">
        <v>2023</v>
      </c>
      <c r="Q95" s="24" t="s">
        <v>35</v>
      </c>
      <c r="R95" s="24" t="s">
        <v>35</v>
      </c>
      <c r="S95" s="24" t="s">
        <v>35</v>
      </c>
      <c r="T95" s="24"/>
      <c r="U95" s="24"/>
      <c r="V95" s="82"/>
      <c r="W95" s="111"/>
    </row>
    <row r="96" spans="1:23" ht="35.1" customHeight="1" x14ac:dyDescent="0.2">
      <c r="A96" s="81">
        <v>81</v>
      </c>
      <c r="B96" s="24" t="s">
        <v>371</v>
      </c>
      <c r="C96" s="24" t="s">
        <v>66</v>
      </c>
      <c r="D96" s="24" t="s">
        <v>65</v>
      </c>
      <c r="E96" s="193">
        <v>1.6E-2</v>
      </c>
      <c r="F96" s="24" t="s">
        <v>31</v>
      </c>
      <c r="G96" s="24" t="s">
        <v>4060</v>
      </c>
      <c r="H96" s="24" t="s">
        <v>4213</v>
      </c>
      <c r="I96" s="24" t="s">
        <v>62</v>
      </c>
      <c r="J96" s="85" t="s">
        <v>4323</v>
      </c>
      <c r="K96" s="62">
        <v>44922</v>
      </c>
      <c r="L96" s="24"/>
      <c r="M96" s="24" t="s">
        <v>256</v>
      </c>
      <c r="N96" s="202">
        <v>45287</v>
      </c>
      <c r="O96" s="24" t="s">
        <v>30</v>
      </c>
      <c r="P96" s="24">
        <v>2023</v>
      </c>
      <c r="Q96" s="24" t="s">
        <v>35</v>
      </c>
      <c r="R96" s="24" t="s">
        <v>4355</v>
      </c>
      <c r="S96" s="24" t="s">
        <v>35</v>
      </c>
      <c r="T96" s="24"/>
      <c r="U96" s="24"/>
      <c r="V96" s="82"/>
      <c r="W96" s="111"/>
    </row>
    <row r="97" spans="1:23" ht="35.1" customHeight="1" x14ac:dyDescent="0.2">
      <c r="A97" s="81">
        <v>82</v>
      </c>
      <c r="B97" s="24" t="s">
        <v>4043</v>
      </c>
      <c r="C97" s="24" t="s">
        <v>66</v>
      </c>
      <c r="D97" s="24" t="s">
        <v>65</v>
      </c>
      <c r="E97" s="193">
        <v>5.94E-3</v>
      </c>
      <c r="F97" s="24" t="s">
        <v>31</v>
      </c>
      <c r="G97" s="24" t="s">
        <v>4127</v>
      </c>
      <c r="H97" s="24" t="s">
        <v>4214</v>
      </c>
      <c r="I97" s="24" t="s">
        <v>62</v>
      </c>
      <c r="J97" s="85" t="s">
        <v>4324</v>
      </c>
      <c r="K97" s="62">
        <v>44923</v>
      </c>
      <c r="L97" s="24"/>
      <c r="M97" s="24" t="s">
        <v>256</v>
      </c>
      <c r="N97" s="202">
        <v>45288</v>
      </c>
      <c r="O97" s="24" t="s">
        <v>30</v>
      </c>
      <c r="P97" s="24">
        <v>2023</v>
      </c>
      <c r="Q97" s="24" t="s">
        <v>35</v>
      </c>
      <c r="R97" s="24" t="s">
        <v>35</v>
      </c>
      <c r="S97" s="24" t="s">
        <v>35</v>
      </c>
      <c r="T97" s="24"/>
      <c r="U97" s="24"/>
      <c r="V97" s="82"/>
      <c r="W97" s="111"/>
    </row>
    <row r="98" spans="1:23" ht="35.1" customHeight="1" x14ac:dyDescent="0.2">
      <c r="A98" s="81">
        <v>83</v>
      </c>
      <c r="B98" s="24" t="s">
        <v>4044</v>
      </c>
      <c r="C98" s="24" t="s">
        <v>66</v>
      </c>
      <c r="D98" s="24" t="s">
        <v>65</v>
      </c>
      <c r="E98" s="193">
        <v>8.9999999999999993E-3</v>
      </c>
      <c r="F98" s="24" t="s">
        <v>31</v>
      </c>
      <c r="G98" s="24" t="s">
        <v>4128</v>
      </c>
      <c r="H98" s="24" t="s">
        <v>4216</v>
      </c>
      <c r="I98" s="24" t="s">
        <v>62</v>
      </c>
      <c r="J98" s="85" t="s">
        <v>4325</v>
      </c>
      <c r="K98" s="62">
        <v>44923</v>
      </c>
      <c r="L98" s="24"/>
      <c r="M98" s="24" t="s">
        <v>256</v>
      </c>
      <c r="N98" s="202">
        <v>45288</v>
      </c>
      <c r="O98" s="24" t="s">
        <v>30</v>
      </c>
      <c r="P98" s="24">
        <v>2023</v>
      </c>
      <c r="Q98" s="24" t="s">
        <v>35</v>
      </c>
      <c r="R98" s="24" t="s">
        <v>35</v>
      </c>
      <c r="S98" s="24" t="s">
        <v>35</v>
      </c>
      <c r="T98" s="24"/>
      <c r="U98" s="24"/>
      <c r="V98" s="82"/>
      <c r="W98" s="111"/>
    </row>
    <row r="99" spans="1:23" ht="35.1" customHeight="1" x14ac:dyDescent="0.2">
      <c r="A99" s="81">
        <v>84</v>
      </c>
      <c r="B99" s="24" t="s">
        <v>1923</v>
      </c>
      <c r="C99" s="24" t="s">
        <v>66</v>
      </c>
      <c r="D99" s="24" t="s">
        <v>65</v>
      </c>
      <c r="E99" s="193">
        <v>1.5300000000000001E-2</v>
      </c>
      <c r="F99" s="24" t="s">
        <v>31</v>
      </c>
      <c r="G99" s="24" t="s">
        <v>4129</v>
      </c>
      <c r="H99" s="24" t="s">
        <v>4217</v>
      </c>
      <c r="I99" s="24" t="s">
        <v>62</v>
      </c>
      <c r="J99" s="85" t="s">
        <v>4326</v>
      </c>
      <c r="K99" s="62">
        <v>44923</v>
      </c>
      <c r="L99" s="24"/>
      <c r="M99" s="24" t="s">
        <v>256</v>
      </c>
      <c r="N99" s="202">
        <v>45288</v>
      </c>
      <c r="O99" s="24" t="s">
        <v>30</v>
      </c>
      <c r="P99" s="24">
        <v>2023</v>
      </c>
      <c r="Q99" s="24" t="s">
        <v>35</v>
      </c>
      <c r="R99" s="24" t="s">
        <v>35</v>
      </c>
      <c r="S99" s="24" t="s">
        <v>35</v>
      </c>
      <c r="T99" s="24"/>
      <c r="U99" s="24"/>
      <c r="V99" s="82"/>
      <c r="W99" s="111"/>
    </row>
    <row r="100" spans="1:23" ht="35.1" customHeight="1" x14ac:dyDescent="0.2">
      <c r="A100" s="81">
        <v>85</v>
      </c>
      <c r="B100" s="24" t="s">
        <v>4045</v>
      </c>
      <c r="C100" s="24" t="s">
        <v>66</v>
      </c>
      <c r="D100" s="24" t="s">
        <v>65</v>
      </c>
      <c r="E100" s="193">
        <v>7.980000000000001E-3</v>
      </c>
      <c r="F100" s="24" t="s">
        <v>31</v>
      </c>
      <c r="G100" s="24" t="s">
        <v>4121</v>
      </c>
      <c r="H100" s="24" t="s">
        <v>4215</v>
      </c>
      <c r="I100" s="24" t="s">
        <v>62</v>
      </c>
      <c r="J100" s="85" t="s">
        <v>4327</v>
      </c>
      <c r="K100" s="62">
        <v>44923</v>
      </c>
      <c r="L100" s="24"/>
      <c r="M100" s="24" t="s">
        <v>256</v>
      </c>
      <c r="N100" s="202">
        <v>45288</v>
      </c>
      <c r="O100" s="24" t="s">
        <v>30</v>
      </c>
      <c r="P100" s="24">
        <v>2023</v>
      </c>
      <c r="Q100" s="24" t="s">
        <v>35</v>
      </c>
      <c r="R100" s="24" t="s">
        <v>35</v>
      </c>
      <c r="S100" s="24" t="s">
        <v>35</v>
      </c>
      <c r="T100" s="24"/>
      <c r="U100" s="24"/>
      <c r="V100" s="82"/>
      <c r="W100" s="111"/>
    </row>
    <row r="101" spans="1:23" ht="35.1" customHeight="1" x14ac:dyDescent="0.2">
      <c r="A101" s="81">
        <v>86</v>
      </c>
      <c r="B101" s="24" t="s">
        <v>4046</v>
      </c>
      <c r="C101" s="24" t="s">
        <v>66</v>
      </c>
      <c r="D101" s="24" t="s">
        <v>4049</v>
      </c>
      <c r="E101" s="193">
        <v>10.000080000000001</v>
      </c>
      <c r="F101" s="24" t="s">
        <v>208</v>
      </c>
      <c r="G101" s="24" t="s">
        <v>4130</v>
      </c>
      <c r="H101" s="24" t="s">
        <v>4218</v>
      </c>
      <c r="I101" s="24" t="s">
        <v>62</v>
      </c>
      <c r="J101" s="85" t="s">
        <v>4328</v>
      </c>
      <c r="K101" s="62">
        <v>44923</v>
      </c>
      <c r="L101" s="24" t="s">
        <v>3387</v>
      </c>
      <c r="M101" s="24" t="s">
        <v>378</v>
      </c>
      <c r="N101" s="202">
        <v>45288</v>
      </c>
      <c r="O101" s="24" t="s">
        <v>30</v>
      </c>
      <c r="P101" s="24">
        <v>2023</v>
      </c>
      <c r="Q101" s="24" t="s">
        <v>35</v>
      </c>
      <c r="R101" s="24" t="s">
        <v>35</v>
      </c>
      <c r="S101" s="24" t="s">
        <v>35</v>
      </c>
      <c r="T101" s="24"/>
      <c r="U101" s="24"/>
      <c r="V101" s="82"/>
      <c r="W101" s="111"/>
    </row>
    <row r="102" spans="1:23" ht="35.1" customHeight="1" x14ac:dyDescent="0.2">
      <c r="A102" s="81">
        <v>87</v>
      </c>
      <c r="B102" s="24" t="s">
        <v>202</v>
      </c>
      <c r="C102" s="24" t="s">
        <v>66</v>
      </c>
      <c r="D102" s="24" t="s">
        <v>65</v>
      </c>
      <c r="E102" s="193">
        <v>1.4160000000000001E-2</v>
      </c>
      <c r="F102" s="24" t="s">
        <v>31</v>
      </c>
      <c r="G102" s="24" t="s">
        <v>4050</v>
      </c>
      <c r="H102" s="24" t="s">
        <v>4219</v>
      </c>
      <c r="I102" s="24" t="s">
        <v>62</v>
      </c>
      <c r="J102" s="85" t="s">
        <v>4329</v>
      </c>
      <c r="K102" s="62">
        <v>44924</v>
      </c>
      <c r="L102" s="24"/>
      <c r="M102" s="24" t="s">
        <v>256</v>
      </c>
      <c r="N102" s="202">
        <v>45289</v>
      </c>
      <c r="O102" s="24" t="s">
        <v>30</v>
      </c>
      <c r="P102" s="24">
        <v>2023</v>
      </c>
      <c r="Q102" s="24" t="s">
        <v>35</v>
      </c>
      <c r="R102" s="24" t="s">
        <v>35</v>
      </c>
      <c r="S102" s="24" t="s">
        <v>35</v>
      </c>
      <c r="T102" s="24"/>
      <c r="U102" s="24"/>
      <c r="V102" s="82"/>
      <c r="W102" s="111"/>
    </row>
    <row r="103" spans="1:23" ht="35.1" customHeight="1" x14ac:dyDescent="0.2">
      <c r="A103" s="81">
        <v>88</v>
      </c>
      <c r="B103" s="24" t="s">
        <v>865</v>
      </c>
      <c r="C103" s="24" t="s">
        <v>66</v>
      </c>
      <c r="D103" s="24" t="s">
        <v>65</v>
      </c>
      <c r="E103" s="193">
        <v>5.0000000000000001E-3</v>
      </c>
      <c r="F103" s="24" t="s">
        <v>31</v>
      </c>
      <c r="G103" s="24" t="s">
        <v>4078</v>
      </c>
      <c r="H103" s="24" t="s">
        <v>4220</v>
      </c>
      <c r="I103" s="24" t="s">
        <v>62</v>
      </c>
      <c r="J103" s="85" t="s">
        <v>4330</v>
      </c>
      <c r="K103" s="62">
        <v>44924</v>
      </c>
      <c r="L103" s="24"/>
      <c r="M103" s="24" t="s">
        <v>256</v>
      </c>
      <c r="N103" s="202">
        <v>45289</v>
      </c>
      <c r="O103" s="24" t="s">
        <v>30</v>
      </c>
      <c r="P103" s="24">
        <v>2023</v>
      </c>
      <c r="Q103" s="24" t="s">
        <v>35</v>
      </c>
      <c r="R103" s="24" t="s">
        <v>35</v>
      </c>
      <c r="S103" s="24" t="s">
        <v>35</v>
      </c>
      <c r="T103" s="24"/>
      <c r="U103" s="24"/>
      <c r="V103" s="82"/>
      <c r="W103" s="111"/>
    </row>
    <row r="104" spans="1:23" ht="35.1" customHeight="1" x14ac:dyDescent="0.2">
      <c r="A104" s="81">
        <v>89</v>
      </c>
      <c r="B104" s="24" t="s">
        <v>267</v>
      </c>
      <c r="C104" s="24" t="s">
        <v>66</v>
      </c>
      <c r="D104" s="24" t="s">
        <v>65</v>
      </c>
      <c r="E104" s="193">
        <v>0.01</v>
      </c>
      <c r="F104" s="24" t="s">
        <v>31</v>
      </c>
      <c r="G104" s="24" t="s">
        <v>4102</v>
      </c>
      <c r="H104" s="24" t="s">
        <v>4221</v>
      </c>
      <c r="I104" s="24" t="s">
        <v>62</v>
      </c>
      <c r="J104" s="85" t="s">
        <v>4331</v>
      </c>
      <c r="K104" s="62">
        <v>44924</v>
      </c>
      <c r="L104" s="24"/>
      <c r="M104" s="24" t="s">
        <v>256</v>
      </c>
      <c r="N104" s="202">
        <v>45289</v>
      </c>
      <c r="O104" s="24" t="s">
        <v>30</v>
      </c>
      <c r="P104" s="24">
        <v>2023</v>
      </c>
      <c r="Q104" s="24" t="s">
        <v>35</v>
      </c>
      <c r="R104" s="24" t="s">
        <v>35</v>
      </c>
      <c r="S104" s="24" t="s">
        <v>35</v>
      </c>
      <c r="T104" s="24"/>
      <c r="U104" s="24"/>
      <c r="V104" s="82"/>
      <c r="W104" s="111"/>
    </row>
    <row r="105" spans="1:23" ht="35.1" customHeight="1" x14ac:dyDescent="0.2">
      <c r="A105" s="81">
        <v>90</v>
      </c>
      <c r="B105" s="24" t="s">
        <v>371</v>
      </c>
      <c r="C105" s="24" t="s">
        <v>66</v>
      </c>
      <c r="D105" s="24" t="s">
        <v>50</v>
      </c>
      <c r="E105" s="193">
        <v>1.183E-2</v>
      </c>
      <c r="F105" s="24" t="s">
        <v>31</v>
      </c>
      <c r="G105" s="24" t="s">
        <v>4131</v>
      </c>
      <c r="H105" s="24" t="s">
        <v>4222</v>
      </c>
      <c r="I105" s="24" t="s">
        <v>62</v>
      </c>
      <c r="J105" s="85" t="s">
        <v>4332</v>
      </c>
      <c r="K105" s="62">
        <v>44924</v>
      </c>
      <c r="L105" s="24"/>
      <c r="M105" s="24" t="s">
        <v>256</v>
      </c>
      <c r="N105" s="202">
        <v>45289</v>
      </c>
      <c r="O105" s="24" t="s">
        <v>30</v>
      </c>
      <c r="P105" s="24">
        <v>2023</v>
      </c>
      <c r="Q105" s="24" t="s">
        <v>35</v>
      </c>
      <c r="R105" s="24" t="s">
        <v>35</v>
      </c>
      <c r="S105" s="24" t="s">
        <v>35</v>
      </c>
      <c r="T105" s="24"/>
      <c r="U105" s="24"/>
      <c r="V105" s="82"/>
      <c r="W105" s="111"/>
    </row>
    <row r="106" spans="1:23" ht="35.1" customHeight="1" x14ac:dyDescent="0.2">
      <c r="A106" s="81">
        <v>91</v>
      </c>
      <c r="B106" s="24" t="s">
        <v>371</v>
      </c>
      <c r="C106" s="24" t="s">
        <v>66</v>
      </c>
      <c r="D106" s="24" t="s">
        <v>65</v>
      </c>
      <c r="E106" s="193">
        <v>0.01</v>
      </c>
      <c r="F106" s="24" t="s">
        <v>31</v>
      </c>
      <c r="G106" s="24" t="s">
        <v>4112</v>
      </c>
      <c r="H106" s="24" t="s">
        <v>4223</v>
      </c>
      <c r="I106" s="24" t="s">
        <v>62</v>
      </c>
      <c r="J106" s="85" t="s">
        <v>4333</v>
      </c>
      <c r="K106" s="62">
        <v>44924</v>
      </c>
      <c r="L106" s="24"/>
      <c r="M106" s="24" t="s">
        <v>256</v>
      </c>
      <c r="N106" s="202">
        <v>45289</v>
      </c>
      <c r="O106" s="24" t="s">
        <v>30</v>
      </c>
      <c r="P106" s="24">
        <v>2023</v>
      </c>
      <c r="Q106" s="24" t="s">
        <v>35</v>
      </c>
      <c r="R106" s="24" t="s">
        <v>35</v>
      </c>
      <c r="S106" s="24" t="s">
        <v>35</v>
      </c>
      <c r="T106" s="24"/>
      <c r="U106" s="24"/>
      <c r="V106" s="82"/>
      <c r="W106" s="111"/>
    </row>
    <row r="107" spans="1:23" ht="35.1" customHeight="1" x14ac:dyDescent="0.2">
      <c r="A107" s="81">
        <v>92</v>
      </c>
      <c r="B107" s="24" t="s">
        <v>205</v>
      </c>
      <c r="C107" s="24" t="s">
        <v>66</v>
      </c>
      <c r="D107" s="24" t="s">
        <v>65</v>
      </c>
      <c r="E107" s="193">
        <v>1.7000000000000001E-2</v>
      </c>
      <c r="F107" s="24" t="s">
        <v>31</v>
      </c>
      <c r="G107" s="24" t="s">
        <v>4132</v>
      </c>
      <c r="H107" s="24" t="s">
        <v>4224</v>
      </c>
      <c r="I107" s="24" t="s">
        <v>62</v>
      </c>
      <c r="J107" s="85" t="s">
        <v>4334</v>
      </c>
      <c r="K107" s="62">
        <v>44924</v>
      </c>
      <c r="L107" s="24"/>
      <c r="M107" s="24" t="s">
        <v>256</v>
      </c>
      <c r="N107" s="202">
        <v>45289</v>
      </c>
      <c r="O107" s="24" t="s">
        <v>30</v>
      </c>
      <c r="P107" s="24">
        <v>2023</v>
      </c>
      <c r="Q107" s="24" t="s">
        <v>35</v>
      </c>
      <c r="R107" s="24" t="s">
        <v>35</v>
      </c>
      <c r="S107" s="24" t="s">
        <v>35</v>
      </c>
      <c r="T107" s="24"/>
      <c r="U107" s="24"/>
      <c r="V107" s="82"/>
      <c r="W107" s="111"/>
    </row>
    <row r="108" spans="1:23" ht="35.1" customHeight="1" x14ac:dyDescent="0.2">
      <c r="A108" s="81">
        <v>93</v>
      </c>
      <c r="B108" s="24" t="s">
        <v>279</v>
      </c>
      <c r="C108" s="24" t="s">
        <v>66</v>
      </c>
      <c r="D108" s="24" t="s">
        <v>65</v>
      </c>
      <c r="E108" s="193">
        <v>8.0000000000000002E-3</v>
      </c>
      <c r="F108" s="24" t="s">
        <v>31</v>
      </c>
      <c r="G108" s="24" t="s">
        <v>4133</v>
      </c>
      <c r="H108" s="24" t="s">
        <v>4225</v>
      </c>
      <c r="I108" s="24" t="s">
        <v>62</v>
      </c>
      <c r="J108" s="85" t="s">
        <v>4335</v>
      </c>
      <c r="K108" s="62">
        <v>44924</v>
      </c>
      <c r="L108" s="24"/>
      <c r="M108" s="24" t="s">
        <v>256</v>
      </c>
      <c r="N108" s="202">
        <v>45289</v>
      </c>
      <c r="O108" s="24" t="s">
        <v>30</v>
      </c>
      <c r="P108" s="24">
        <v>2023</v>
      </c>
      <c r="Q108" s="24" t="s">
        <v>35</v>
      </c>
      <c r="R108" s="24" t="s">
        <v>35</v>
      </c>
      <c r="S108" s="24" t="s">
        <v>35</v>
      </c>
      <c r="T108" s="24"/>
      <c r="U108" s="24"/>
      <c r="V108" s="82"/>
      <c r="W108" s="111"/>
    </row>
    <row r="109" spans="1:23" ht="35.1" customHeight="1" x14ac:dyDescent="0.2">
      <c r="A109" s="81">
        <v>94</v>
      </c>
      <c r="B109" s="24" t="s">
        <v>4047</v>
      </c>
      <c r="C109" s="24" t="s">
        <v>66</v>
      </c>
      <c r="D109" s="24" t="s">
        <v>65</v>
      </c>
      <c r="E109" s="193">
        <v>6.0000000000000001E-3</v>
      </c>
      <c r="F109" s="24" t="s">
        <v>31</v>
      </c>
      <c r="G109" s="24" t="s">
        <v>4061</v>
      </c>
      <c r="H109" s="24" t="s">
        <v>4226</v>
      </c>
      <c r="I109" s="24" t="s">
        <v>62</v>
      </c>
      <c r="J109" s="85" t="s">
        <v>4336</v>
      </c>
      <c r="K109" s="62">
        <v>44924</v>
      </c>
      <c r="L109" s="24"/>
      <c r="M109" s="24" t="s">
        <v>256</v>
      </c>
      <c r="N109" s="202">
        <v>45289</v>
      </c>
      <c r="O109" s="24" t="s">
        <v>30</v>
      </c>
      <c r="P109" s="24">
        <v>2023</v>
      </c>
      <c r="Q109" s="24" t="s">
        <v>35</v>
      </c>
      <c r="R109" s="24" t="s">
        <v>35</v>
      </c>
      <c r="S109" s="24" t="s">
        <v>35</v>
      </c>
      <c r="T109" s="24"/>
      <c r="U109" s="24"/>
      <c r="V109" s="82"/>
      <c r="W109" s="111"/>
    </row>
    <row r="110" spans="1:23" ht="35.1" customHeight="1" x14ac:dyDescent="0.2">
      <c r="A110" s="81">
        <v>95</v>
      </c>
      <c r="B110" s="24" t="s">
        <v>202</v>
      </c>
      <c r="C110" s="24" t="s">
        <v>66</v>
      </c>
      <c r="D110" s="24" t="s">
        <v>65</v>
      </c>
      <c r="E110" s="193">
        <v>1.1900000000000001E-2</v>
      </c>
      <c r="F110" s="24" t="s">
        <v>31</v>
      </c>
      <c r="G110" s="24" t="s">
        <v>4134</v>
      </c>
      <c r="H110" s="24" t="s">
        <v>4227</v>
      </c>
      <c r="I110" s="24" t="s">
        <v>62</v>
      </c>
      <c r="J110" s="85" t="s">
        <v>4337</v>
      </c>
      <c r="K110" s="62">
        <v>44924</v>
      </c>
      <c r="L110" s="24"/>
      <c r="M110" s="24" t="s">
        <v>256</v>
      </c>
      <c r="N110" s="202">
        <v>45289</v>
      </c>
      <c r="O110" s="24" t="s">
        <v>30</v>
      </c>
      <c r="P110" s="24">
        <v>2023</v>
      </c>
      <c r="Q110" s="24" t="s">
        <v>35</v>
      </c>
      <c r="R110" s="24" t="s">
        <v>35</v>
      </c>
      <c r="S110" s="24" t="s">
        <v>35</v>
      </c>
      <c r="T110" s="24"/>
      <c r="U110" s="24"/>
      <c r="V110" s="82"/>
      <c r="W110" s="111"/>
    </row>
    <row r="111" spans="1:23" ht="35.1" customHeight="1" x14ac:dyDescent="0.2">
      <c r="A111" s="81">
        <v>96</v>
      </c>
      <c r="B111" s="24" t="s">
        <v>371</v>
      </c>
      <c r="C111" s="24" t="s">
        <v>66</v>
      </c>
      <c r="D111" s="24" t="s">
        <v>65</v>
      </c>
      <c r="E111" s="193">
        <v>1.001E-2</v>
      </c>
      <c r="F111" s="24" t="s">
        <v>31</v>
      </c>
      <c r="G111" s="24" t="s">
        <v>4087</v>
      </c>
      <c r="H111" s="24" t="s">
        <v>4228</v>
      </c>
      <c r="I111" s="24" t="s">
        <v>62</v>
      </c>
      <c r="J111" s="85" t="s">
        <v>4338</v>
      </c>
      <c r="K111" s="62">
        <v>44924</v>
      </c>
      <c r="L111" s="24"/>
      <c r="M111" s="24" t="s">
        <v>256</v>
      </c>
      <c r="N111" s="202">
        <v>45289</v>
      </c>
      <c r="O111" s="24" t="s">
        <v>30</v>
      </c>
      <c r="P111" s="24">
        <v>2023</v>
      </c>
      <c r="Q111" s="24" t="s">
        <v>35</v>
      </c>
      <c r="R111" s="24" t="s">
        <v>35</v>
      </c>
      <c r="S111" s="24" t="s">
        <v>35</v>
      </c>
      <c r="T111" s="24"/>
      <c r="U111" s="24"/>
      <c r="V111" s="82"/>
      <c r="W111" s="111"/>
    </row>
    <row r="112" spans="1:23" ht="35.1" customHeight="1" x14ac:dyDescent="0.2">
      <c r="A112" s="81">
        <v>97</v>
      </c>
      <c r="B112" s="24" t="s">
        <v>371</v>
      </c>
      <c r="C112" s="24" t="s">
        <v>66</v>
      </c>
      <c r="D112" s="24" t="s">
        <v>50</v>
      </c>
      <c r="E112" s="193">
        <v>7.365E-3</v>
      </c>
      <c r="F112" s="24" t="s">
        <v>31</v>
      </c>
      <c r="G112" s="24" t="s">
        <v>4119</v>
      </c>
      <c r="H112" s="24" t="s">
        <v>4229</v>
      </c>
      <c r="I112" s="24" t="s">
        <v>62</v>
      </c>
      <c r="J112" s="85" t="s">
        <v>4339</v>
      </c>
      <c r="K112" s="62">
        <v>44924</v>
      </c>
      <c r="L112" s="24"/>
      <c r="M112" s="24" t="s">
        <v>256</v>
      </c>
      <c r="N112" s="202">
        <v>45289</v>
      </c>
      <c r="O112" s="24" t="s">
        <v>30</v>
      </c>
      <c r="P112" s="24">
        <v>2023</v>
      </c>
      <c r="Q112" s="24" t="s">
        <v>35</v>
      </c>
      <c r="R112" s="24" t="s">
        <v>35</v>
      </c>
      <c r="S112" s="24" t="s">
        <v>35</v>
      </c>
      <c r="T112" s="24"/>
      <c r="U112" s="24"/>
      <c r="V112" s="82"/>
      <c r="W112" s="111"/>
    </row>
    <row r="113" spans="1:23" ht="35.1" customHeight="1" x14ac:dyDescent="0.2">
      <c r="A113" s="81">
        <v>98</v>
      </c>
      <c r="B113" s="24" t="s">
        <v>371</v>
      </c>
      <c r="C113" s="24" t="s">
        <v>66</v>
      </c>
      <c r="D113" s="24" t="s">
        <v>65</v>
      </c>
      <c r="E113" s="193">
        <v>0.01</v>
      </c>
      <c r="F113" s="24" t="s">
        <v>31</v>
      </c>
      <c r="G113" s="24" t="s">
        <v>4110</v>
      </c>
      <c r="H113" s="24" t="s">
        <v>4230</v>
      </c>
      <c r="I113" s="24" t="s">
        <v>62</v>
      </c>
      <c r="J113" s="85" t="s">
        <v>4340</v>
      </c>
      <c r="K113" s="62">
        <v>44924</v>
      </c>
      <c r="L113" s="24"/>
      <c r="M113" s="24" t="s">
        <v>256</v>
      </c>
      <c r="N113" s="202">
        <v>45289</v>
      </c>
      <c r="O113" s="24" t="s">
        <v>30</v>
      </c>
      <c r="P113" s="24">
        <v>2023</v>
      </c>
      <c r="Q113" s="24" t="s">
        <v>35</v>
      </c>
      <c r="R113" s="24" t="s">
        <v>35</v>
      </c>
      <c r="S113" s="24" t="s">
        <v>35</v>
      </c>
      <c r="T113" s="24"/>
      <c r="U113" s="24"/>
      <c r="V113" s="82"/>
      <c r="W113" s="111"/>
    </row>
    <row r="114" spans="1:23" ht="35.1" customHeight="1" x14ac:dyDescent="0.2">
      <c r="A114" s="81">
        <v>99</v>
      </c>
      <c r="B114" s="24" t="s">
        <v>371</v>
      </c>
      <c r="C114" s="24" t="s">
        <v>66</v>
      </c>
      <c r="D114" s="24" t="s">
        <v>65</v>
      </c>
      <c r="E114" s="193">
        <v>0.02</v>
      </c>
      <c r="F114" s="24" t="s">
        <v>31</v>
      </c>
      <c r="G114" s="24" t="s">
        <v>4135</v>
      </c>
      <c r="H114" s="24" t="s">
        <v>4231</v>
      </c>
      <c r="I114" s="24" t="s">
        <v>62</v>
      </c>
      <c r="J114" s="85" t="s">
        <v>4341</v>
      </c>
      <c r="K114" s="62">
        <v>44924</v>
      </c>
      <c r="L114" s="24"/>
      <c r="M114" s="24" t="s">
        <v>256</v>
      </c>
      <c r="N114" s="202">
        <v>45289</v>
      </c>
      <c r="O114" s="24" t="s">
        <v>30</v>
      </c>
      <c r="P114" s="24">
        <v>2023</v>
      </c>
      <c r="Q114" s="24" t="s">
        <v>35</v>
      </c>
      <c r="R114" s="24" t="s">
        <v>35</v>
      </c>
      <c r="S114" s="24" t="s">
        <v>35</v>
      </c>
      <c r="T114" s="24"/>
      <c r="U114" s="24"/>
      <c r="V114" s="82"/>
      <c r="W114" s="111"/>
    </row>
    <row r="115" spans="1:23" ht="35.1" customHeight="1" x14ac:dyDescent="0.2">
      <c r="A115" s="81">
        <v>100</v>
      </c>
      <c r="B115" s="24" t="s">
        <v>279</v>
      </c>
      <c r="C115" s="24" t="s">
        <v>66</v>
      </c>
      <c r="D115" s="24" t="s">
        <v>50</v>
      </c>
      <c r="E115" s="193">
        <v>1.8374999999999999E-2</v>
      </c>
      <c r="F115" s="24" t="s">
        <v>31</v>
      </c>
      <c r="G115" s="24" t="s">
        <v>4055</v>
      </c>
      <c r="H115" s="24" t="s">
        <v>4232</v>
      </c>
      <c r="I115" s="24" t="s">
        <v>62</v>
      </c>
      <c r="J115" s="85" t="s">
        <v>4342</v>
      </c>
      <c r="K115" s="62">
        <v>44924</v>
      </c>
      <c r="L115" s="24"/>
      <c r="M115" s="24" t="s">
        <v>256</v>
      </c>
      <c r="N115" s="202">
        <v>45289</v>
      </c>
      <c r="O115" s="24" t="s">
        <v>30</v>
      </c>
      <c r="P115" s="24">
        <v>2023</v>
      </c>
      <c r="Q115" s="24" t="s">
        <v>35</v>
      </c>
      <c r="R115" s="24" t="s">
        <v>35</v>
      </c>
      <c r="S115" s="24" t="s">
        <v>35</v>
      </c>
      <c r="T115" s="24"/>
      <c r="U115" s="24"/>
      <c r="V115" s="82"/>
      <c r="W115" s="111"/>
    </row>
    <row r="116" spans="1:23" ht="35.1" customHeight="1" x14ac:dyDescent="0.2">
      <c r="A116" s="81">
        <v>101</v>
      </c>
      <c r="B116" s="24" t="s">
        <v>587</v>
      </c>
      <c r="C116" s="24" t="s">
        <v>66</v>
      </c>
      <c r="D116" s="24" t="s">
        <v>50</v>
      </c>
      <c r="E116" s="193">
        <v>7.8480000000000008E-2</v>
      </c>
      <c r="F116" s="24" t="s">
        <v>31</v>
      </c>
      <c r="G116" s="24" t="s">
        <v>4076</v>
      </c>
      <c r="H116" s="24" t="s">
        <v>4233</v>
      </c>
      <c r="I116" s="24" t="s">
        <v>62</v>
      </c>
      <c r="J116" s="85" t="s">
        <v>4343</v>
      </c>
      <c r="K116" s="62">
        <v>44924</v>
      </c>
      <c r="L116" s="24"/>
      <c r="M116" s="24" t="s">
        <v>256</v>
      </c>
      <c r="N116" s="202">
        <v>45289</v>
      </c>
      <c r="O116" s="24" t="s">
        <v>30</v>
      </c>
      <c r="P116" s="24">
        <v>2023</v>
      </c>
      <c r="Q116" s="24" t="s">
        <v>35</v>
      </c>
      <c r="R116" s="24" t="s">
        <v>35</v>
      </c>
      <c r="S116" s="24" t="s">
        <v>35</v>
      </c>
      <c r="T116" s="24"/>
      <c r="U116" s="24"/>
      <c r="V116" s="82"/>
      <c r="W116" s="111"/>
    </row>
    <row r="117" spans="1:23" ht="35.1" customHeight="1" x14ac:dyDescent="0.2">
      <c r="A117" s="81">
        <v>102</v>
      </c>
      <c r="B117" s="24" t="s">
        <v>267</v>
      </c>
      <c r="C117" s="24" t="s">
        <v>66</v>
      </c>
      <c r="D117" s="24" t="s">
        <v>65</v>
      </c>
      <c r="E117" s="193">
        <v>0.01</v>
      </c>
      <c r="F117" s="24" t="s">
        <v>31</v>
      </c>
      <c r="G117" s="24" t="s">
        <v>4136</v>
      </c>
      <c r="H117" s="24" t="s">
        <v>4234</v>
      </c>
      <c r="I117" s="24" t="s">
        <v>62</v>
      </c>
      <c r="J117" s="85" t="s">
        <v>4344</v>
      </c>
      <c r="K117" s="62">
        <v>44925</v>
      </c>
      <c r="L117" s="24"/>
      <c r="M117" s="24" t="s">
        <v>256</v>
      </c>
      <c r="N117" s="202">
        <v>45290</v>
      </c>
      <c r="O117" s="24" t="s">
        <v>30</v>
      </c>
      <c r="P117" s="24">
        <v>2023</v>
      </c>
      <c r="Q117" s="24" t="s">
        <v>35</v>
      </c>
      <c r="R117" s="24" t="s">
        <v>35</v>
      </c>
      <c r="S117" s="24" t="s">
        <v>35</v>
      </c>
      <c r="T117" s="24"/>
      <c r="U117" s="24"/>
      <c r="V117" s="82"/>
      <c r="W117" s="111"/>
    </row>
    <row r="118" spans="1:23" ht="35.1" customHeight="1" x14ac:dyDescent="0.2">
      <c r="A118" s="81">
        <v>103</v>
      </c>
      <c r="B118" s="24" t="s">
        <v>1877</v>
      </c>
      <c r="C118" s="24" t="s">
        <v>66</v>
      </c>
      <c r="D118" s="24" t="s">
        <v>65</v>
      </c>
      <c r="E118" s="193">
        <v>8.0000000000000002E-3</v>
      </c>
      <c r="F118" s="24" t="s">
        <v>31</v>
      </c>
      <c r="G118" s="24" t="s">
        <v>4137</v>
      </c>
      <c r="H118" s="24" t="s">
        <v>4235</v>
      </c>
      <c r="I118" s="24" t="s">
        <v>62</v>
      </c>
      <c r="J118" s="85" t="s">
        <v>4345</v>
      </c>
      <c r="K118" s="62">
        <v>44925</v>
      </c>
      <c r="L118" s="24"/>
      <c r="M118" s="24" t="s">
        <v>256</v>
      </c>
      <c r="N118" s="202">
        <v>45290</v>
      </c>
      <c r="O118" s="24" t="s">
        <v>30</v>
      </c>
      <c r="P118" s="24">
        <v>2023</v>
      </c>
      <c r="Q118" s="24" t="s">
        <v>35</v>
      </c>
      <c r="R118" s="24" t="s">
        <v>35</v>
      </c>
      <c r="S118" s="24" t="s">
        <v>35</v>
      </c>
      <c r="T118" s="24"/>
      <c r="U118" s="24"/>
      <c r="V118" s="82"/>
      <c r="W118" s="111"/>
    </row>
    <row r="119" spans="1:23" ht="35.1" customHeight="1" x14ac:dyDescent="0.2">
      <c r="A119" s="81">
        <v>104</v>
      </c>
      <c r="B119" s="24" t="s">
        <v>202</v>
      </c>
      <c r="C119" s="24" t="s">
        <v>66</v>
      </c>
      <c r="D119" s="24" t="s">
        <v>65</v>
      </c>
      <c r="E119" s="193">
        <v>8.9999999999999993E-3</v>
      </c>
      <c r="F119" s="24" t="s">
        <v>70</v>
      </c>
      <c r="G119" s="24" t="s">
        <v>4089</v>
      </c>
      <c r="H119" s="24" t="s">
        <v>4236</v>
      </c>
      <c r="I119" s="24" t="s">
        <v>62</v>
      </c>
      <c r="J119" s="85" t="s">
        <v>4346</v>
      </c>
      <c r="K119" s="62">
        <v>44925</v>
      </c>
      <c r="L119" s="24"/>
      <c r="M119" s="24" t="s">
        <v>256</v>
      </c>
      <c r="N119" s="202">
        <v>45290</v>
      </c>
      <c r="O119" s="24" t="s">
        <v>30</v>
      </c>
      <c r="P119" s="24">
        <v>2023</v>
      </c>
      <c r="Q119" s="24" t="s">
        <v>35</v>
      </c>
      <c r="R119" s="24" t="s">
        <v>35</v>
      </c>
      <c r="S119" s="24" t="s">
        <v>35</v>
      </c>
      <c r="T119" s="24"/>
      <c r="U119" s="24"/>
      <c r="V119" s="82"/>
      <c r="W119" s="111"/>
    </row>
    <row r="120" spans="1:23" ht="35.1" customHeight="1" x14ac:dyDescent="0.2">
      <c r="A120" s="81">
        <v>105</v>
      </c>
      <c r="B120" s="24" t="s">
        <v>371</v>
      </c>
      <c r="C120" s="24" t="s">
        <v>66</v>
      </c>
      <c r="D120" s="24" t="s">
        <v>65</v>
      </c>
      <c r="E120" s="193">
        <v>0.01</v>
      </c>
      <c r="F120" s="24" t="s">
        <v>70</v>
      </c>
      <c r="G120" s="24" t="s">
        <v>4138</v>
      </c>
      <c r="H120" s="24" t="s">
        <v>4237</v>
      </c>
      <c r="I120" s="24" t="s">
        <v>62</v>
      </c>
      <c r="J120" s="85" t="s">
        <v>4347</v>
      </c>
      <c r="K120" s="62">
        <v>44925</v>
      </c>
      <c r="L120" s="24"/>
      <c r="M120" s="24" t="s">
        <v>256</v>
      </c>
      <c r="N120" s="202">
        <v>45290</v>
      </c>
      <c r="O120" s="24" t="s">
        <v>30</v>
      </c>
      <c r="P120" s="24">
        <v>2023</v>
      </c>
      <c r="Q120" s="24" t="s">
        <v>35</v>
      </c>
      <c r="R120" s="24" t="s">
        <v>35</v>
      </c>
      <c r="S120" s="24" t="s">
        <v>35</v>
      </c>
      <c r="T120" s="24"/>
      <c r="U120" s="24"/>
      <c r="V120" s="82"/>
      <c r="W120" s="111"/>
    </row>
    <row r="121" spans="1:23" ht="35.1" customHeight="1" x14ac:dyDescent="0.2">
      <c r="A121" s="81">
        <v>106</v>
      </c>
      <c r="B121" s="24" t="s">
        <v>1882</v>
      </c>
      <c r="C121" s="24" t="s">
        <v>66</v>
      </c>
      <c r="D121" s="24" t="s">
        <v>50</v>
      </c>
      <c r="E121" s="193">
        <v>0.11550000000000001</v>
      </c>
      <c r="F121" s="24" t="s">
        <v>31</v>
      </c>
      <c r="G121" s="24" t="s">
        <v>1606</v>
      </c>
      <c r="H121" s="24" t="s">
        <v>4238</v>
      </c>
      <c r="I121" s="24" t="s">
        <v>62</v>
      </c>
      <c r="J121" s="85" t="s">
        <v>4348</v>
      </c>
      <c r="K121" s="62">
        <v>44925</v>
      </c>
      <c r="L121" s="24"/>
      <c r="M121" s="24" t="s">
        <v>256</v>
      </c>
      <c r="N121" s="202">
        <v>45290</v>
      </c>
      <c r="O121" s="24" t="s">
        <v>30</v>
      </c>
      <c r="P121" s="24">
        <v>2023</v>
      </c>
      <c r="Q121" s="24" t="s">
        <v>35</v>
      </c>
      <c r="R121" s="24" t="s">
        <v>4356</v>
      </c>
      <c r="S121" s="24" t="s">
        <v>35</v>
      </c>
      <c r="T121" s="24"/>
      <c r="U121" s="24"/>
      <c r="V121" s="82"/>
      <c r="W121" s="111"/>
    </row>
    <row r="122" spans="1:23" ht="35.1" customHeight="1" x14ac:dyDescent="0.2">
      <c r="A122" s="81">
        <v>107</v>
      </c>
      <c r="B122" s="24" t="s">
        <v>4048</v>
      </c>
      <c r="C122" s="24" t="s">
        <v>66</v>
      </c>
      <c r="D122" s="24" t="s">
        <v>65</v>
      </c>
      <c r="E122" s="193">
        <v>8.9999999999999993E-3</v>
      </c>
      <c r="F122" s="24" t="s">
        <v>31</v>
      </c>
      <c r="G122" s="24" t="s">
        <v>1758</v>
      </c>
      <c r="H122" s="24" t="s">
        <v>4239</v>
      </c>
      <c r="I122" s="24" t="s">
        <v>62</v>
      </c>
      <c r="J122" s="85" t="s">
        <v>4349</v>
      </c>
      <c r="K122" s="62">
        <v>44925</v>
      </c>
      <c r="L122" s="24"/>
      <c r="M122" s="24" t="s">
        <v>256</v>
      </c>
      <c r="N122" s="202">
        <v>45290</v>
      </c>
      <c r="O122" s="24" t="s">
        <v>30</v>
      </c>
      <c r="P122" s="24">
        <v>2023</v>
      </c>
      <c r="Q122" s="24" t="s">
        <v>35</v>
      </c>
      <c r="R122" s="24" t="s">
        <v>35</v>
      </c>
      <c r="S122" s="24" t="s">
        <v>35</v>
      </c>
      <c r="T122" s="24"/>
      <c r="U122" s="24"/>
      <c r="V122" s="82"/>
      <c r="W122" s="111"/>
    </row>
    <row r="123" spans="1:23" ht="35.1" customHeight="1" x14ac:dyDescent="0.2">
      <c r="A123" s="81">
        <v>108</v>
      </c>
      <c r="B123" s="24" t="s">
        <v>205</v>
      </c>
      <c r="C123" s="24" t="s">
        <v>66</v>
      </c>
      <c r="D123" s="24" t="s">
        <v>65</v>
      </c>
      <c r="E123" s="193">
        <v>1.196E-2</v>
      </c>
      <c r="F123" s="24" t="s">
        <v>31</v>
      </c>
      <c r="G123" s="24" t="s">
        <v>4122</v>
      </c>
      <c r="H123" s="24" t="s">
        <v>113</v>
      </c>
      <c r="I123" s="24" t="s">
        <v>62</v>
      </c>
      <c r="J123" s="85" t="s">
        <v>4350</v>
      </c>
      <c r="K123" s="62">
        <v>44925</v>
      </c>
      <c r="L123" s="24"/>
      <c r="M123" s="24" t="s">
        <v>256</v>
      </c>
      <c r="N123" s="202">
        <v>45290</v>
      </c>
      <c r="O123" s="24" t="s">
        <v>30</v>
      </c>
      <c r="P123" s="24">
        <v>2023</v>
      </c>
      <c r="Q123" s="24" t="s">
        <v>35</v>
      </c>
      <c r="R123" s="24" t="s">
        <v>35</v>
      </c>
      <c r="S123" s="24" t="s">
        <v>35</v>
      </c>
      <c r="T123" s="24"/>
      <c r="U123" s="24"/>
      <c r="V123" s="82"/>
      <c r="W123" s="111"/>
    </row>
    <row r="124" spans="1:23" ht="35.1" customHeight="1" x14ac:dyDescent="0.2">
      <c r="A124" s="81">
        <v>109</v>
      </c>
      <c r="B124" s="24" t="s">
        <v>1888</v>
      </c>
      <c r="C124" s="24" t="s">
        <v>66</v>
      </c>
      <c r="D124" s="24" t="s">
        <v>65</v>
      </c>
      <c r="E124" s="193">
        <v>2.7E-2</v>
      </c>
      <c r="F124" s="24" t="s">
        <v>31</v>
      </c>
      <c r="G124" s="24" t="s">
        <v>4113</v>
      </c>
      <c r="H124" s="24" t="s">
        <v>4240</v>
      </c>
      <c r="I124" s="24" t="s">
        <v>62</v>
      </c>
      <c r="J124" s="85" t="s">
        <v>4351</v>
      </c>
      <c r="K124" s="62">
        <v>44925</v>
      </c>
      <c r="L124" s="24"/>
      <c r="M124" s="24" t="s">
        <v>256</v>
      </c>
      <c r="N124" s="202">
        <v>45290</v>
      </c>
      <c r="O124" s="24" t="s">
        <v>30</v>
      </c>
      <c r="P124" s="24">
        <v>2023</v>
      </c>
      <c r="Q124" s="24" t="s">
        <v>35</v>
      </c>
      <c r="R124" s="24" t="s">
        <v>35</v>
      </c>
      <c r="S124" s="24" t="s">
        <v>35</v>
      </c>
      <c r="T124" s="24"/>
      <c r="U124" s="24"/>
      <c r="V124" s="82"/>
      <c r="W124" s="111"/>
    </row>
    <row r="125" spans="1:23" ht="35.1" customHeight="1" x14ac:dyDescent="0.2">
      <c r="A125" s="81">
        <v>110</v>
      </c>
      <c r="B125" s="24" t="s">
        <v>1888</v>
      </c>
      <c r="C125" s="24" t="s">
        <v>66</v>
      </c>
      <c r="D125" s="24" t="s">
        <v>65</v>
      </c>
      <c r="E125" s="193">
        <v>0.01</v>
      </c>
      <c r="F125" s="24" t="s">
        <v>31</v>
      </c>
      <c r="G125" s="24" t="s">
        <v>4066</v>
      </c>
      <c r="H125" s="24" t="s">
        <v>4241</v>
      </c>
      <c r="I125" s="24" t="s">
        <v>62</v>
      </c>
      <c r="J125" s="85" t="s">
        <v>4352</v>
      </c>
      <c r="K125" s="62">
        <v>44925</v>
      </c>
      <c r="L125" s="24"/>
      <c r="M125" s="24" t="s">
        <v>256</v>
      </c>
      <c r="N125" s="202">
        <v>45290</v>
      </c>
      <c r="O125" s="24" t="s">
        <v>30</v>
      </c>
      <c r="P125" s="24">
        <v>2023</v>
      </c>
      <c r="Q125" s="24" t="s">
        <v>35</v>
      </c>
      <c r="R125" s="24" t="s">
        <v>35</v>
      </c>
      <c r="S125" s="24" t="s">
        <v>35</v>
      </c>
      <c r="T125" s="24"/>
      <c r="U125" s="24"/>
      <c r="V125" s="82"/>
      <c r="W125" s="111"/>
    </row>
    <row r="126" spans="1:23" ht="35.1" customHeight="1" x14ac:dyDescent="0.2">
      <c r="A126" s="81">
        <v>111</v>
      </c>
      <c r="B126" s="24" t="s">
        <v>3226</v>
      </c>
      <c r="C126" s="24" t="s">
        <v>66</v>
      </c>
      <c r="D126" s="24" t="s">
        <v>65</v>
      </c>
      <c r="E126" s="193">
        <v>5.0000000000000001E-3</v>
      </c>
      <c r="F126" s="24" t="s">
        <v>31</v>
      </c>
      <c r="G126" s="24" t="s">
        <v>4116</v>
      </c>
      <c r="H126" s="24" t="s">
        <v>3373</v>
      </c>
      <c r="I126" s="24" t="s">
        <v>62</v>
      </c>
      <c r="J126" s="85" t="s">
        <v>4353</v>
      </c>
      <c r="K126" s="62">
        <v>44925</v>
      </c>
      <c r="L126" s="24"/>
      <c r="M126" s="24" t="s">
        <v>256</v>
      </c>
      <c r="N126" s="202">
        <v>45290</v>
      </c>
      <c r="O126" s="24" t="s">
        <v>30</v>
      </c>
      <c r="P126" s="24">
        <v>2023</v>
      </c>
      <c r="Q126" s="24" t="s">
        <v>35</v>
      </c>
      <c r="R126" s="24" t="s">
        <v>35</v>
      </c>
      <c r="S126" s="24" t="s">
        <v>35</v>
      </c>
      <c r="T126" s="24"/>
      <c r="U126" s="24"/>
      <c r="V126" s="82"/>
      <c r="W126" s="111"/>
    </row>
    <row r="127" spans="1:23" ht="35.1" customHeight="1" x14ac:dyDescent="0.2">
      <c r="A127" s="81">
        <v>112</v>
      </c>
      <c r="B127" s="24" t="s">
        <v>202</v>
      </c>
      <c r="C127" s="24" t="s">
        <v>66</v>
      </c>
      <c r="D127" s="24" t="s">
        <v>65</v>
      </c>
      <c r="E127" s="193">
        <v>0.01</v>
      </c>
      <c r="F127" s="24" t="s">
        <v>31</v>
      </c>
      <c r="G127" s="24" t="s">
        <v>4139</v>
      </c>
      <c r="H127" s="24" t="s">
        <v>4242</v>
      </c>
      <c r="I127" s="24" t="s">
        <v>62</v>
      </c>
      <c r="J127" s="85" t="s">
        <v>4354</v>
      </c>
      <c r="K127" s="62">
        <v>44925</v>
      </c>
      <c r="L127" s="24"/>
      <c r="M127" s="24" t="s">
        <v>256</v>
      </c>
      <c r="N127" s="202">
        <v>45290</v>
      </c>
      <c r="O127" s="24" t="s">
        <v>30</v>
      </c>
      <c r="P127" s="24">
        <v>2023</v>
      </c>
      <c r="Q127" s="24" t="s">
        <v>35</v>
      </c>
      <c r="R127" s="24" t="s">
        <v>35</v>
      </c>
      <c r="S127" s="24" t="s">
        <v>35</v>
      </c>
      <c r="T127" s="24"/>
      <c r="U127" s="24"/>
      <c r="V127" s="82"/>
      <c r="W127" s="111"/>
    </row>
    <row r="128" spans="1:23" ht="35.1" customHeight="1" x14ac:dyDescent="0.2">
      <c r="A128" s="81">
        <v>113</v>
      </c>
      <c r="B128" s="24" t="s">
        <v>369</v>
      </c>
      <c r="C128" s="24" t="s">
        <v>66</v>
      </c>
      <c r="D128" s="24" t="s">
        <v>65</v>
      </c>
      <c r="E128" s="193">
        <v>0.01</v>
      </c>
      <c r="F128" s="24" t="s">
        <v>31</v>
      </c>
      <c r="G128" s="24" t="s">
        <v>3244</v>
      </c>
      <c r="H128" s="24" t="s">
        <v>3312</v>
      </c>
      <c r="I128" s="24" t="s">
        <v>62</v>
      </c>
      <c r="J128" s="85" t="s">
        <v>3150</v>
      </c>
      <c r="K128" s="62">
        <v>44867</v>
      </c>
      <c r="L128" s="24"/>
      <c r="M128" s="24" t="s">
        <v>256</v>
      </c>
      <c r="N128" s="202">
        <v>45232</v>
      </c>
      <c r="O128" s="24" t="s">
        <v>30</v>
      </c>
      <c r="P128" s="24">
        <v>2023</v>
      </c>
      <c r="Q128" s="24"/>
      <c r="R128" s="24"/>
      <c r="S128" s="24"/>
      <c r="T128" s="24"/>
      <c r="U128" s="24"/>
      <c r="V128" s="82"/>
      <c r="W128" s="111"/>
    </row>
    <row r="129" spans="1:23" ht="35.1" customHeight="1" x14ac:dyDescent="0.2">
      <c r="A129" s="81">
        <v>114</v>
      </c>
      <c r="B129" s="24" t="s">
        <v>3223</v>
      </c>
      <c r="C129" s="24" t="s">
        <v>66</v>
      </c>
      <c r="D129" s="24" t="s">
        <v>63</v>
      </c>
      <c r="E129" s="193">
        <v>6.5945199999999993</v>
      </c>
      <c r="F129" s="24" t="s">
        <v>80</v>
      </c>
      <c r="G129" s="24" t="s">
        <v>3245</v>
      </c>
      <c r="H129" s="24" t="s">
        <v>3313</v>
      </c>
      <c r="I129" s="24" t="s">
        <v>62</v>
      </c>
      <c r="J129" s="85" t="s">
        <v>3151</v>
      </c>
      <c r="K129" s="62">
        <v>44867</v>
      </c>
      <c r="L129" s="24" t="s">
        <v>3387</v>
      </c>
      <c r="M129" s="24" t="s">
        <v>378</v>
      </c>
      <c r="N129" s="202">
        <v>45232</v>
      </c>
      <c r="O129" s="24" t="s">
        <v>30</v>
      </c>
      <c r="P129" s="24">
        <v>2023</v>
      </c>
      <c r="Q129" s="24" t="s">
        <v>3383</v>
      </c>
      <c r="R129" s="24" t="s">
        <v>3382</v>
      </c>
      <c r="S129" s="24"/>
      <c r="T129" s="24"/>
      <c r="U129" s="24"/>
      <c r="V129" s="82"/>
      <c r="W129" s="111"/>
    </row>
    <row r="130" spans="1:23" ht="35.1" customHeight="1" x14ac:dyDescent="0.2">
      <c r="A130" s="81">
        <v>115</v>
      </c>
      <c r="B130" s="24" t="s">
        <v>1169</v>
      </c>
      <c r="C130" s="24" t="s">
        <v>66</v>
      </c>
      <c r="D130" s="24" t="s">
        <v>63</v>
      </c>
      <c r="E130" s="193">
        <v>0.08</v>
      </c>
      <c r="F130" s="24" t="s">
        <v>31</v>
      </c>
      <c r="G130" s="24" t="s">
        <v>3246</v>
      </c>
      <c r="H130" s="24" t="s">
        <v>3314</v>
      </c>
      <c r="I130" s="24" t="s">
        <v>62</v>
      </c>
      <c r="J130" s="85" t="s">
        <v>3152</v>
      </c>
      <c r="K130" s="62">
        <v>44868</v>
      </c>
      <c r="L130" s="24"/>
      <c r="M130" s="24" t="s">
        <v>256</v>
      </c>
      <c r="N130" s="202">
        <v>45233</v>
      </c>
      <c r="O130" s="24" t="s">
        <v>30</v>
      </c>
      <c r="P130" s="24">
        <v>2023</v>
      </c>
      <c r="Q130" s="24"/>
      <c r="R130" s="24"/>
      <c r="S130" s="24"/>
      <c r="T130" s="24"/>
      <c r="U130" s="24"/>
      <c r="V130" s="82"/>
      <c r="W130" s="111"/>
    </row>
    <row r="131" spans="1:23" ht="35.1" customHeight="1" x14ac:dyDescent="0.2">
      <c r="A131" s="81">
        <v>116</v>
      </c>
      <c r="B131" s="24" t="s">
        <v>369</v>
      </c>
      <c r="C131" s="24" t="s">
        <v>66</v>
      </c>
      <c r="D131" s="24" t="s">
        <v>63</v>
      </c>
      <c r="E131" s="193">
        <v>8.6999999999999994E-3</v>
      </c>
      <c r="F131" s="24" t="s">
        <v>31</v>
      </c>
      <c r="G131" s="24" t="s">
        <v>3247</v>
      </c>
      <c r="H131" s="24" t="s">
        <v>3315</v>
      </c>
      <c r="I131" s="24" t="s">
        <v>62</v>
      </c>
      <c r="J131" s="85" t="s">
        <v>3153</v>
      </c>
      <c r="K131" s="62">
        <v>44868</v>
      </c>
      <c r="L131" s="24"/>
      <c r="M131" s="24" t="s">
        <v>256</v>
      </c>
      <c r="N131" s="202">
        <v>45233</v>
      </c>
      <c r="O131" s="24" t="s">
        <v>30</v>
      </c>
      <c r="P131" s="24">
        <v>2023</v>
      </c>
      <c r="Q131" s="24"/>
      <c r="R131" s="24"/>
      <c r="S131" s="24"/>
      <c r="T131" s="24"/>
      <c r="U131" s="24"/>
      <c r="V131" s="82"/>
      <c r="W131" s="111"/>
    </row>
    <row r="132" spans="1:23" ht="35.1" customHeight="1" x14ac:dyDescent="0.2">
      <c r="A132" s="81">
        <v>117</v>
      </c>
      <c r="B132" s="24" t="s">
        <v>587</v>
      </c>
      <c r="C132" s="24" t="s">
        <v>66</v>
      </c>
      <c r="D132" s="24" t="s">
        <v>50</v>
      </c>
      <c r="E132" s="193">
        <v>0.03</v>
      </c>
      <c r="F132" s="24" t="s">
        <v>31</v>
      </c>
      <c r="G132" s="24" t="s">
        <v>3248</v>
      </c>
      <c r="H132" s="24" t="s">
        <v>3316</v>
      </c>
      <c r="I132" s="24" t="s">
        <v>62</v>
      </c>
      <c r="J132" s="85" t="s">
        <v>3154</v>
      </c>
      <c r="K132" s="62">
        <v>44868</v>
      </c>
      <c r="L132" s="24"/>
      <c r="M132" s="24" t="s">
        <v>256</v>
      </c>
      <c r="N132" s="202">
        <v>45233</v>
      </c>
      <c r="O132" s="24" t="s">
        <v>30</v>
      </c>
      <c r="P132" s="24">
        <v>2023</v>
      </c>
      <c r="Q132" s="24"/>
      <c r="R132" s="24"/>
      <c r="S132" s="24"/>
      <c r="T132" s="24"/>
      <c r="U132" s="24"/>
      <c r="V132" s="82"/>
      <c r="W132" s="111"/>
    </row>
    <row r="133" spans="1:23" ht="35.1" customHeight="1" x14ac:dyDescent="0.2">
      <c r="A133" s="81">
        <v>118</v>
      </c>
      <c r="B133" s="24" t="s">
        <v>1169</v>
      </c>
      <c r="C133" s="24" t="s">
        <v>66</v>
      </c>
      <c r="D133" s="24" t="s">
        <v>50</v>
      </c>
      <c r="E133" s="193">
        <v>0.1</v>
      </c>
      <c r="F133" s="24" t="s">
        <v>31</v>
      </c>
      <c r="G133" s="24" t="s">
        <v>3249</v>
      </c>
      <c r="H133" s="24" t="s">
        <v>3317</v>
      </c>
      <c r="I133" s="24" t="s">
        <v>62</v>
      </c>
      <c r="J133" s="85" t="s">
        <v>3155</v>
      </c>
      <c r="K133" s="62">
        <v>44868</v>
      </c>
      <c r="L133" s="24"/>
      <c r="M133" s="24" t="s">
        <v>256</v>
      </c>
      <c r="N133" s="202">
        <v>45233</v>
      </c>
      <c r="O133" s="24" t="s">
        <v>30</v>
      </c>
      <c r="P133" s="24">
        <v>2023</v>
      </c>
      <c r="Q133" s="24"/>
      <c r="R133" s="24"/>
      <c r="S133" s="24"/>
      <c r="T133" s="24"/>
      <c r="U133" s="24"/>
      <c r="V133" s="82"/>
      <c r="W133" s="111"/>
    </row>
    <row r="134" spans="1:23" ht="35.1" customHeight="1" x14ac:dyDescent="0.2">
      <c r="A134" s="81">
        <v>119</v>
      </c>
      <c r="B134" s="24" t="s">
        <v>95</v>
      </c>
      <c r="C134" s="24" t="s">
        <v>66</v>
      </c>
      <c r="D134" s="24" t="s">
        <v>65</v>
      </c>
      <c r="E134" s="193">
        <v>0.03</v>
      </c>
      <c r="F134" s="24" t="s">
        <v>31</v>
      </c>
      <c r="G134" s="24" t="s">
        <v>1771</v>
      </c>
      <c r="H134" s="24" t="s">
        <v>3319</v>
      </c>
      <c r="I134" s="24" t="s">
        <v>62</v>
      </c>
      <c r="J134" s="85" t="s">
        <v>3156</v>
      </c>
      <c r="K134" s="62">
        <v>44869</v>
      </c>
      <c r="L134" s="24"/>
      <c r="M134" s="24" t="s">
        <v>256</v>
      </c>
      <c r="N134" s="202">
        <v>45234</v>
      </c>
      <c r="O134" s="24" t="s">
        <v>30</v>
      </c>
      <c r="P134" s="24">
        <v>2023</v>
      </c>
      <c r="Q134" s="24"/>
      <c r="R134" s="24"/>
      <c r="S134" s="24"/>
      <c r="T134" s="24"/>
      <c r="U134" s="24"/>
      <c r="V134" s="82"/>
      <c r="W134" s="111"/>
    </row>
    <row r="135" spans="1:23" ht="35.1" customHeight="1" x14ac:dyDescent="0.2">
      <c r="A135" s="81">
        <v>120</v>
      </c>
      <c r="B135" s="24" t="s">
        <v>1588</v>
      </c>
      <c r="C135" s="24" t="s">
        <v>66</v>
      </c>
      <c r="D135" s="24" t="s">
        <v>63</v>
      </c>
      <c r="E135" s="193">
        <v>2.7500000000000004E-2</v>
      </c>
      <c r="F135" s="24" t="s">
        <v>31</v>
      </c>
      <c r="G135" s="24" t="s">
        <v>1617</v>
      </c>
      <c r="H135" s="24" t="s">
        <v>3320</v>
      </c>
      <c r="I135" s="24" t="s">
        <v>62</v>
      </c>
      <c r="J135" s="85" t="s">
        <v>3157</v>
      </c>
      <c r="K135" s="62">
        <v>44869</v>
      </c>
      <c r="L135" s="24"/>
      <c r="M135" s="24" t="s">
        <v>256</v>
      </c>
      <c r="N135" s="202">
        <v>45234</v>
      </c>
      <c r="O135" s="24" t="s">
        <v>30</v>
      </c>
      <c r="P135" s="24">
        <v>2023</v>
      </c>
      <c r="Q135" s="24"/>
      <c r="R135" s="24"/>
      <c r="S135" s="24"/>
      <c r="T135" s="24"/>
      <c r="U135" s="24"/>
      <c r="V135" s="82"/>
      <c r="W135" s="111"/>
    </row>
    <row r="136" spans="1:23" ht="35.1" customHeight="1" x14ac:dyDescent="0.2">
      <c r="A136" s="81">
        <v>121</v>
      </c>
      <c r="B136" s="24" t="s">
        <v>1588</v>
      </c>
      <c r="C136" s="24" t="s">
        <v>66</v>
      </c>
      <c r="D136" s="24" t="s">
        <v>65</v>
      </c>
      <c r="E136" s="193">
        <v>2.7E-2</v>
      </c>
      <c r="F136" s="24" t="s">
        <v>31</v>
      </c>
      <c r="G136" s="24" t="s">
        <v>3250</v>
      </c>
      <c r="H136" s="24" t="s">
        <v>129</v>
      </c>
      <c r="I136" s="24" t="s">
        <v>62</v>
      </c>
      <c r="J136" s="85" t="s">
        <v>3158</v>
      </c>
      <c r="K136" s="62">
        <v>44869</v>
      </c>
      <c r="L136" s="24"/>
      <c r="M136" s="24" t="s">
        <v>256</v>
      </c>
      <c r="N136" s="202">
        <v>45234</v>
      </c>
      <c r="O136" s="24" t="s">
        <v>30</v>
      </c>
      <c r="P136" s="24">
        <v>2023</v>
      </c>
      <c r="Q136" s="24"/>
      <c r="R136" s="24"/>
      <c r="S136" s="24"/>
      <c r="T136" s="24"/>
      <c r="U136" s="24"/>
      <c r="V136" s="82"/>
      <c r="W136" s="111"/>
    </row>
    <row r="137" spans="1:23" ht="35.1" customHeight="1" x14ac:dyDescent="0.2">
      <c r="A137" s="81">
        <v>122</v>
      </c>
      <c r="B137" s="24" t="s">
        <v>1875</v>
      </c>
      <c r="C137" s="24" t="s">
        <v>66</v>
      </c>
      <c r="D137" s="24" t="s">
        <v>65</v>
      </c>
      <c r="E137" s="193">
        <v>4.514E-2</v>
      </c>
      <c r="F137" s="24" t="s">
        <v>31</v>
      </c>
      <c r="G137" s="24" t="s">
        <v>3251</v>
      </c>
      <c r="H137" s="24" t="s">
        <v>3321</v>
      </c>
      <c r="I137" s="24" t="s">
        <v>62</v>
      </c>
      <c r="J137" s="85" t="s">
        <v>3159</v>
      </c>
      <c r="K137" s="62">
        <v>44869</v>
      </c>
      <c r="L137" s="24"/>
      <c r="M137" s="24" t="s">
        <v>256</v>
      </c>
      <c r="N137" s="202">
        <v>45234</v>
      </c>
      <c r="O137" s="24" t="s">
        <v>30</v>
      </c>
      <c r="P137" s="24">
        <v>2023</v>
      </c>
      <c r="Q137" s="24"/>
      <c r="R137" s="24"/>
      <c r="S137" s="24"/>
      <c r="T137" s="24"/>
      <c r="U137" s="24"/>
      <c r="V137" s="82"/>
      <c r="W137" s="111"/>
    </row>
    <row r="138" spans="1:23" ht="35.1" customHeight="1" x14ac:dyDescent="0.2">
      <c r="A138" s="81">
        <v>123</v>
      </c>
      <c r="B138" s="24" t="s">
        <v>3225</v>
      </c>
      <c r="C138" s="24" t="s">
        <v>66</v>
      </c>
      <c r="D138" s="24" t="s">
        <v>65</v>
      </c>
      <c r="E138" s="193">
        <v>5.3120000000000001E-2</v>
      </c>
      <c r="F138" s="24" t="s">
        <v>31</v>
      </c>
      <c r="G138" s="24" t="s">
        <v>3252</v>
      </c>
      <c r="H138" s="24" t="s">
        <v>3322</v>
      </c>
      <c r="I138" s="24" t="s">
        <v>62</v>
      </c>
      <c r="J138" s="85" t="s">
        <v>3160</v>
      </c>
      <c r="K138" s="62">
        <v>44869</v>
      </c>
      <c r="L138" s="24"/>
      <c r="M138" s="24" t="s">
        <v>256</v>
      </c>
      <c r="N138" s="202">
        <v>45234</v>
      </c>
      <c r="O138" s="24" t="s">
        <v>30</v>
      </c>
      <c r="P138" s="24">
        <v>2023</v>
      </c>
      <c r="Q138" s="24"/>
      <c r="R138" s="24"/>
      <c r="S138" s="24"/>
      <c r="T138" s="24"/>
      <c r="U138" s="24"/>
      <c r="V138" s="82"/>
      <c r="W138" s="111"/>
    </row>
    <row r="139" spans="1:23" ht="35.1" customHeight="1" x14ac:dyDescent="0.2">
      <c r="A139" s="81">
        <v>124</v>
      </c>
      <c r="B139" s="24" t="s">
        <v>824</v>
      </c>
      <c r="C139" s="24" t="s">
        <v>66</v>
      </c>
      <c r="D139" s="24" t="s">
        <v>65</v>
      </c>
      <c r="E139" s="193">
        <v>9.9900000000000003E-2</v>
      </c>
      <c r="F139" s="24" t="s">
        <v>356</v>
      </c>
      <c r="G139" s="24" t="s">
        <v>3253</v>
      </c>
      <c r="H139" s="24" t="s">
        <v>3323</v>
      </c>
      <c r="I139" s="24" t="s">
        <v>62</v>
      </c>
      <c r="J139" s="85" t="s">
        <v>3161</v>
      </c>
      <c r="K139" s="62">
        <v>44869</v>
      </c>
      <c r="L139" s="24"/>
      <c r="M139" s="24" t="s">
        <v>256</v>
      </c>
      <c r="N139" s="202">
        <v>45234</v>
      </c>
      <c r="O139" s="24" t="s">
        <v>30</v>
      </c>
      <c r="P139" s="24">
        <v>2023</v>
      </c>
      <c r="Q139" s="24"/>
      <c r="R139" s="24"/>
      <c r="S139" s="24"/>
      <c r="T139" s="24"/>
      <c r="U139" s="24"/>
      <c r="V139" s="82"/>
      <c r="W139" s="111"/>
    </row>
    <row r="140" spans="1:23" ht="35.1" customHeight="1" x14ac:dyDescent="0.2">
      <c r="A140" s="81">
        <v>125</v>
      </c>
      <c r="B140" s="24" t="s">
        <v>1589</v>
      </c>
      <c r="C140" s="24" t="s">
        <v>66</v>
      </c>
      <c r="D140" s="24" t="s">
        <v>65</v>
      </c>
      <c r="E140" s="193">
        <v>0.04</v>
      </c>
      <c r="F140" s="24" t="s">
        <v>31</v>
      </c>
      <c r="G140" s="24" t="s">
        <v>1643</v>
      </c>
      <c r="H140" s="24" t="s">
        <v>3324</v>
      </c>
      <c r="I140" s="24" t="s">
        <v>62</v>
      </c>
      <c r="J140" s="85" t="s">
        <v>3162</v>
      </c>
      <c r="K140" s="62">
        <v>44872</v>
      </c>
      <c r="L140" s="24"/>
      <c r="M140" s="24" t="s">
        <v>256</v>
      </c>
      <c r="N140" s="202">
        <v>45237</v>
      </c>
      <c r="O140" s="24" t="s">
        <v>30</v>
      </c>
      <c r="P140" s="24">
        <v>2023</v>
      </c>
      <c r="Q140" s="24"/>
      <c r="R140" s="24"/>
      <c r="S140" s="24"/>
      <c r="T140" s="24"/>
      <c r="U140" s="24"/>
      <c r="V140" s="82"/>
      <c r="W140" s="111"/>
    </row>
    <row r="141" spans="1:23" ht="35.1" customHeight="1" x14ac:dyDescent="0.2">
      <c r="A141" s="81">
        <v>126</v>
      </c>
      <c r="B141" s="24" t="s">
        <v>1169</v>
      </c>
      <c r="C141" s="24" t="s">
        <v>66</v>
      </c>
      <c r="D141" s="24" t="s">
        <v>65</v>
      </c>
      <c r="E141" s="193">
        <v>0.37591999999999998</v>
      </c>
      <c r="F141" s="24" t="s">
        <v>80</v>
      </c>
      <c r="G141" s="24" t="s">
        <v>1773</v>
      </c>
      <c r="H141" s="24" t="s">
        <v>3325</v>
      </c>
      <c r="I141" s="24" t="s">
        <v>62</v>
      </c>
      <c r="J141" s="85" t="s">
        <v>3163</v>
      </c>
      <c r="K141" s="62">
        <v>44872</v>
      </c>
      <c r="L141" s="24"/>
      <c r="M141" s="24" t="s">
        <v>256</v>
      </c>
      <c r="N141" s="202">
        <v>45237</v>
      </c>
      <c r="O141" s="24" t="s">
        <v>30</v>
      </c>
      <c r="P141" s="24">
        <v>2023</v>
      </c>
      <c r="Q141" s="24"/>
      <c r="R141" s="24"/>
      <c r="S141" s="24"/>
      <c r="T141" s="24"/>
      <c r="U141" s="24"/>
      <c r="V141" s="82"/>
      <c r="W141" s="111"/>
    </row>
    <row r="142" spans="1:23" ht="35.1" customHeight="1" x14ac:dyDescent="0.2">
      <c r="A142" s="81">
        <v>127</v>
      </c>
      <c r="B142" s="24" t="s">
        <v>95</v>
      </c>
      <c r="C142" s="24" t="s">
        <v>66</v>
      </c>
      <c r="D142" s="24" t="s">
        <v>65</v>
      </c>
      <c r="E142" s="193">
        <v>8.0000000000000002E-3</v>
      </c>
      <c r="F142" s="24" t="s">
        <v>70</v>
      </c>
      <c r="G142" s="24" t="s">
        <v>1775</v>
      </c>
      <c r="H142" s="24" t="s">
        <v>3326</v>
      </c>
      <c r="I142" s="24" t="s">
        <v>62</v>
      </c>
      <c r="J142" s="85" t="s">
        <v>3164</v>
      </c>
      <c r="K142" s="62">
        <v>44873</v>
      </c>
      <c r="L142" s="24"/>
      <c r="M142" s="24" t="s">
        <v>256</v>
      </c>
      <c r="N142" s="202">
        <v>45238</v>
      </c>
      <c r="O142" s="24" t="s">
        <v>30</v>
      </c>
      <c r="P142" s="24">
        <v>2023</v>
      </c>
      <c r="Q142" s="24"/>
      <c r="R142" s="24"/>
      <c r="S142" s="24"/>
      <c r="T142" s="24"/>
      <c r="U142" s="24"/>
      <c r="V142" s="82"/>
      <c r="W142" s="111"/>
    </row>
    <row r="143" spans="1:23" ht="35.1" customHeight="1" x14ac:dyDescent="0.2">
      <c r="A143" s="81">
        <v>128</v>
      </c>
      <c r="B143" s="24" t="s">
        <v>3226</v>
      </c>
      <c r="C143" s="24" t="s">
        <v>66</v>
      </c>
      <c r="D143" s="24" t="s">
        <v>65</v>
      </c>
      <c r="E143" s="193">
        <v>1.157E-2</v>
      </c>
      <c r="F143" s="24" t="s">
        <v>31</v>
      </c>
      <c r="G143" s="24" t="s">
        <v>3255</v>
      </c>
      <c r="H143" s="24" t="s">
        <v>3327</v>
      </c>
      <c r="I143" s="24" t="s">
        <v>62</v>
      </c>
      <c r="J143" s="85" t="s">
        <v>3165</v>
      </c>
      <c r="K143" s="62">
        <v>44873</v>
      </c>
      <c r="L143" s="24"/>
      <c r="M143" s="24" t="s">
        <v>256</v>
      </c>
      <c r="N143" s="202">
        <v>45238</v>
      </c>
      <c r="O143" s="24" t="s">
        <v>30</v>
      </c>
      <c r="P143" s="24">
        <v>2023</v>
      </c>
      <c r="Q143" s="24"/>
      <c r="R143" s="24"/>
      <c r="S143" s="24"/>
      <c r="T143" s="24"/>
      <c r="U143" s="24"/>
      <c r="V143" s="82"/>
      <c r="W143" s="111"/>
    </row>
    <row r="144" spans="1:23" ht="35.1" customHeight="1" x14ac:dyDescent="0.2">
      <c r="A144" s="81">
        <v>129</v>
      </c>
      <c r="B144" s="24" t="s">
        <v>3227</v>
      </c>
      <c r="C144" s="24" t="s">
        <v>66</v>
      </c>
      <c r="D144" s="24" t="s">
        <v>65</v>
      </c>
      <c r="E144" s="193">
        <v>0.1</v>
      </c>
      <c r="F144" s="24" t="s">
        <v>31</v>
      </c>
      <c r="G144" s="24" t="s">
        <v>1643</v>
      </c>
      <c r="H144" s="24" t="s">
        <v>3328</v>
      </c>
      <c r="I144" s="24" t="s">
        <v>62</v>
      </c>
      <c r="J144" s="85" t="s">
        <v>3166</v>
      </c>
      <c r="K144" s="62">
        <v>44874</v>
      </c>
      <c r="L144" s="24"/>
      <c r="M144" s="24" t="s">
        <v>256</v>
      </c>
      <c r="N144" s="202">
        <v>45239</v>
      </c>
      <c r="O144" s="24" t="s">
        <v>30</v>
      </c>
      <c r="P144" s="24">
        <v>2023</v>
      </c>
      <c r="Q144" s="24"/>
      <c r="R144" s="24"/>
      <c r="S144" s="24"/>
      <c r="T144" s="24"/>
      <c r="U144" s="24"/>
      <c r="V144" s="82"/>
      <c r="W144" s="111"/>
    </row>
    <row r="145" spans="1:23" ht="35.1" customHeight="1" x14ac:dyDescent="0.2">
      <c r="A145" s="81">
        <v>130</v>
      </c>
      <c r="B145" s="24" t="s">
        <v>203</v>
      </c>
      <c r="C145" s="24" t="s">
        <v>66</v>
      </c>
      <c r="D145" s="24" t="s">
        <v>65</v>
      </c>
      <c r="E145" s="193">
        <v>0.02</v>
      </c>
      <c r="F145" s="24" t="s">
        <v>31</v>
      </c>
      <c r="G145" s="24" t="s">
        <v>3256</v>
      </c>
      <c r="H145" s="24" t="s">
        <v>3329</v>
      </c>
      <c r="I145" s="24" t="s">
        <v>62</v>
      </c>
      <c r="J145" s="85" t="s">
        <v>3167</v>
      </c>
      <c r="K145" s="62">
        <v>44874</v>
      </c>
      <c r="L145" s="24"/>
      <c r="M145" s="24" t="s">
        <v>256</v>
      </c>
      <c r="N145" s="202">
        <v>45239</v>
      </c>
      <c r="O145" s="24" t="s">
        <v>30</v>
      </c>
      <c r="P145" s="24">
        <v>2023</v>
      </c>
      <c r="Q145" s="24"/>
      <c r="R145" s="24"/>
      <c r="S145" s="24"/>
      <c r="T145" s="24"/>
      <c r="U145" s="24"/>
      <c r="V145" s="82"/>
      <c r="W145" s="111"/>
    </row>
    <row r="146" spans="1:23" ht="35.1" customHeight="1" x14ac:dyDescent="0.2">
      <c r="A146" s="81">
        <v>131</v>
      </c>
      <c r="B146" s="24" t="s">
        <v>205</v>
      </c>
      <c r="C146" s="24" t="s">
        <v>66</v>
      </c>
      <c r="D146" s="24" t="s">
        <v>65</v>
      </c>
      <c r="E146" s="193">
        <v>3.0000000000000001E-3</v>
      </c>
      <c r="F146" s="24" t="s">
        <v>31</v>
      </c>
      <c r="G146" s="24" t="s">
        <v>3258</v>
      </c>
      <c r="H146" s="24" t="s">
        <v>3330</v>
      </c>
      <c r="I146" s="24" t="s">
        <v>62</v>
      </c>
      <c r="J146" s="85" t="s">
        <v>3168</v>
      </c>
      <c r="K146" s="62">
        <v>44874</v>
      </c>
      <c r="L146" s="24"/>
      <c r="M146" s="24" t="s">
        <v>256</v>
      </c>
      <c r="N146" s="202">
        <v>45239</v>
      </c>
      <c r="O146" s="24" t="s">
        <v>30</v>
      </c>
      <c r="P146" s="24">
        <v>2023</v>
      </c>
      <c r="Q146" s="24"/>
      <c r="R146" s="24"/>
      <c r="S146" s="24"/>
      <c r="T146" s="24"/>
      <c r="U146" s="24"/>
      <c r="V146" s="82"/>
      <c r="W146" s="111"/>
    </row>
    <row r="147" spans="1:23" ht="35.1" customHeight="1" x14ac:dyDescent="0.2">
      <c r="A147" s="81">
        <v>132</v>
      </c>
      <c r="B147" s="24" t="s">
        <v>369</v>
      </c>
      <c r="C147" s="24" t="s">
        <v>66</v>
      </c>
      <c r="D147" s="24" t="s">
        <v>50</v>
      </c>
      <c r="E147" s="193">
        <v>0.01</v>
      </c>
      <c r="F147" s="24" t="s">
        <v>31</v>
      </c>
      <c r="G147" s="24" t="s">
        <v>3259</v>
      </c>
      <c r="H147" s="24" t="s">
        <v>3331</v>
      </c>
      <c r="I147" s="24" t="s">
        <v>62</v>
      </c>
      <c r="J147" s="85" t="s">
        <v>3169</v>
      </c>
      <c r="K147" s="62">
        <v>44874</v>
      </c>
      <c r="L147" s="24"/>
      <c r="M147" s="24" t="s">
        <v>256</v>
      </c>
      <c r="N147" s="202">
        <v>45239</v>
      </c>
      <c r="O147" s="24" t="s">
        <v>30</v>
      </c>
      <c r="P147" s="24">
        <v>2023</v>
      </c>
      <c r="Q147" s="24"/>
      <c r="R147" s="24"/>
      <c r="S147" s="24"/>
      <c r="T147" s="24"/>
      <c r="U147" s="24"/>
      <c r="V147" s="82"/>
      <c r="W147" s="111"/>
    </row>
    <row r="148" spans="1:23" ht="35.1" customHeight="1" x14ac:dyDescent="0.2">
      <c r="A148" s="81">
        <v>133</v>
      </c>
      <c r="B148" s="24" t="s">
        <v>1169</v>
      </c>
      <c r="C148" s="24" t="s">
        <v>66</v>
      </c>
      <c r="D148" s="24" t="s">
        <v>65</v>
      </c>
      <c r="E148" s="193">
        <v>7.9000000000000001E-2</v>
      </c>
      <c r="F148" s="24" t="s">
        <v>80</v>
      </c>
      <c r="G148" s="24" t="s">
        <v>3260</v>
      </c>
      <c r="H148" s="24" t="s">
        <v>3332</v>
      </c>
      <c r="I148" s="24" t="s">
        <v>62</v>
      </c>
      <c r="J148" s="85" t="s">
        <v>3170</v>
      </c>
      <c r="K148" s="62">
        <v>44874</v>
      </c>
      <c r="L148" s="24"/>
      <c r="M148" s="24" t="s">
        <v>256</v>
      </c>
      <c r="N148" s="202">
        <v>45239</v>
      </c>
      <c r="O148" s="24" t="s">
        <v>30</v>
      </c>
      <c r="P148" s="24">
        <v>2023</v>
      </c>
      <c r="Q148" s="24"/>
      <c r="R148" s="24"/>
      <c r="S148" s="24"/>
      <c r="T148" s="24"/>
      <c r="U148" s="24"/>
      <c r="V148" s="82"/>
      <c r="W148" s="111"/>
    </row>
    <row r="149" spans="1:23" ht="35.1" customHeight="1" x14ac:dyDescent="0.2">
      <c r="A149" s="81">
        <v>134</v>
      </c>
      <c r="B149" s="24" t="s">
        <v>1875</v>
      </c>
      <c r="C149" s="24" t="s">
        <v>66</v>
      </c>
      <c r="D149" s="24" t="s">
        <v>50</v>
      </c>
      <c r="E149" s="193">
        <v>0.03</v>
      </c>
      <c r="F149" s="24" t="s">
        <v>31</v>
      </c>
      <c r="G149" s="24" t="s">
        <v>3261</v>
      </c>
      <c r="H149" s="24" t="s">
        <v>3333</v>
      </c>
      <c r="I149" s="24" t="s">
        <v>62</v>
      </c>
      <c r="J149" s="85" t="s">
        <v>3171</v>
      </c>
      <c r="K149" s="62">
        <v>44874</v>
      </c>
      <c r="L149" s="24"/>
      <c r="M149" s="24" t="s">
        <v>256</v>
      </c>
      <c r="N149" s="202">
        <v>45239</v>
      </c>
      <c r="O149" s="24" t="s">
        <v>30</v>
      </c>
      <c r="P149" s="24">
        <v>2023</v>
      </c>
      <c r="Q149" s="24"/>
      <c r="R149" s="24"/>
      <c r="S149" s="24"/>
      <c r="T149" s="24"/>
      <c r="U149" s="24"/>
      <c r="V149" s="82"/>
      <c r="W149" s="111"/>
    </row>
    <row r="150" spans="1:23" ht="35.1" customHeight="1" x14ac:dyDescent="0.2">
      <c r="A150" s="81">
        <v>135</v>
      </c>
      <c r="B150" s="24" t="s">
        <v>824</v>
      </c>
      <c r="C150" s="24" t="s">
        <v>66</v>
      </c>
      <c r="D150" s="24" t="s">
        <v>65</v>
      </c>
      <c r="E150" s="193">
        <v>2.7E-2</v>
      </c>
      <c r="F150" s="24" t="s">
        <v>31</v>
      </c>
      <c r="G150" s="24" t="s">
        <v>3262</v>
      </c>
      <c r="H150" s="24" t="s">
        <v>3334</v>
      </c>
      <c r="I150" s="24" t="s">
        <v>62</v>
      </c>
      <c r="J150" s="85" t="s">
        <v>3172</v>
      </c>
      <c r="K150" s="62">
        <v>44874</v>
      </c>
      <c r="L150" s="24"/>
      <c r="M150" s="24" t="s">
        <v>256</v>
      </c>
      <c r="N150" s="202">
        <v>45239</v>
      </c>
      <c r="O150" s="24" t="s">
        <v>30</v>
      </c>
      <c r="P150" s="24">
        <v>2023</v>
      </c>
      <c r="Q150" s="24"/>
      <c r="R150" s="24"/>
      <c r="S150" s="24"/>
      <c r="T150" s="24"/>
      <c r="U150" s="24"/>
      <c r="V150" s="82"/>
      <c r="W150" s="111"/>
    </row>
    <row r="151" spans="1:23" ht="35.1" customHeight="1" x14ac:dyDescent="0.2">
      <c r="A151" s="81">
        <v>136</v>
      </c>
      <c r="B151" s="24" t="s">
        <v>3226</v>
      </c>
      <c r="C151" s="24" t="s">
        <v>66</v>
      </c>
      <c r="D151" s="24" t="s">
        <v>65</v>
      </c>
      <c r="E151" s="193">
        <v>7.7000000000000002E-3</v>
      </c>
      <c r="F151" s="24" t="s">
        <v>31</v>
      </c>
      <c r="G151" s="24" t="s">
        <v>3263</v>
      </c>
      <c r="H151" s="24" t="s">
        <v>113</v>
      </c>
      <c r="I151" s="24" t="s">
        <v>62</v>
      </c>
      <c r="J151" s="85" t="s">
        <v>3173</v>
      </c>
      <c r="K151" s="62">
        <v>44874</v>
      </c>
      <c r="L151" s="24"/>
      <c r="M151" s="24" t="s">
        <v>256</v>
      </c>
      <c r="N151" s="202">
        <v>45239</v>
      </c>
      <c r="O151" s="24" t="s">
        <v>30</v>
      </c>
      <c r="P151" s="24">
        <v>2023</v>
      </c>
      <c r="Q151" s="24"/>
      <c r="R151" s="24"/>
      <c r="S151" s="24"/>
      <c r="T151" s="24"/>
      <c r="U151" s="24"/>
      <c r="V151" s="82"/>
      <c r="W151" s="111"/>
    </row>
    <row r="152" spans="1:23" ht="35.1" customHeight="1" x14ac:dyDescent="0.2">
      <c r="A152" s="81">
        <v>137</v>
      </c>
      <c r="B152" s="24" t="s">
        <v>3228</v>
      </c>
      <c r="C152" s="24" t="s">
        <v>66</v>
      </c>
      <c r="D152" s="24" t="s">
        <v>50</v>
      </c>
      <c r="E152" s="193">
        <v>0.99</v>
      </c>
      <c r="F152" s="24" t="s">
        <v>69</v>
      </c>
      <c r="G152" s="24" t="s">
        <v>3264</v>
      </c>
      <c r="H152" s="24" t="s">
        <v>3335</v>
      </c>
      <c r="I152" s="24" t="s">
        <v>62</v>
      </c>
      <c r="J152" s="85" t="s">
        <v>3174</v>
      </c>
      <c r="K152" s="62">
        <v>44874</v>
      </c>
      <c r="L152" s="24"/>
      <c r="M152" s="24" t="s">
        <v>3391</v>
      </c>
      <c r="N152" s="202">
        <v>45239</v>
      </c>
      <c r="O152" s="24" t="s">
        <v>30</v>
      </c>
      <c r="P152" s="24">
        <v>2023</v>
      </c>
      <c r="Q152" s="24"/>
      <c r="R152" s="24"/>
      <c r="S152" s="24"/>
      <c r="T152" s="24"/>
      <c r="U152" s="24"/>
      <c r="V152" s="82"/>
      <c r="W152" s="111"/>
    </row>
    <row r="153" spans="1:23" ht="35.1" customHeight="1" x14ac:dyDescent="0.2">
      <c r="A153" s="81">
        <v>138</v>
      </c>
      <c r="B153" s="24" t="s">
        <v>3229</v>
      </c>
      <c r="C153" s="24" t="s">
        <v>66</v>
      </c>
      <c r="D153" s="24" t="s">
        <v>65</v>
      </c>
      <c r="E153" s="193">
        <v>9.9900000000000003E-2</v>
      </c>
      <c r="F153" s="24" t="s">
        <v>80</v>
      </c>
      <c r="G153" s="24" t="s">
        <v>3265</v>
      </c>
      <c r="H153" s="24" t="s">
        <v>3336</v>
      </c>
      <c r="I153" s="24" t="s">
        <v>62</v>
      </c>
      <c r="J153" s="85" t="s">
        <v>3175</v>
      </c>
      <c r="K153" s="62">
        <v>44875</v>
      </c>
      <c r="L153" s="24"/>
      <c r="M153" s="24" t="s">
        <v>256</v>
      </c>
      <c r="N153" s="202">
        <v>45240</v>
      </c>
      <c r="O153" s="24" t="s">
        <v>30</v>
      </c>
      <c r="P153" s="24">
        <v>2023</v>
      </c>
      <c r="Q153" s="24"/>
      <c r="R153" s="24"/>
      <c r="S153" s="24"/>
      <c r="T153" s="24"/>
      <c r="U153" s="24"/>
      <c r="V153" s="82"/>
      <c r="W153" s="111"/>
    </row>
    <row r="154" spans="1:23" ht="35.1" customHeight="1" x14ac:dyDescent="0.2">
      <c r="A154" s="81">
        <v>139</v>
      </c>
      <c r="B154" s="24" t="s">
        <v>3230</v>
      </c>
      <c r="C154" s="24" t="s">
        <v>66</v>
      </c>
      <c r="D154" s="24" t="s">
        <v>65</v>
      </c>
      <c r="E154" s="193">
        <v>2.7199999999999998E-2</v>
      </c>
      <c r="F154" s="24" t="s">
        <v>31</v>
      </c>
      <c r="G154" s="24" t="s">
        <v>351</v>
      </c>
      <c r="H154" s="24" t="s">
        <v>113</v>
      </c>
      <c r="I154" s="24" t="s">
        <v>62</v>
      </c>
      <c r="J154" s="85" t="s">
        <v>3176</v>
      </c>
      <c r="K154" s="62">
        <v>44875</v>
      </c>
      <c r="L154" s="24"/>
      <c r="M154" s="24" t="s">
        <v>256</v>
      </c>
      <c r="N154" s="202">
        <v>45240</v>
      </c>
      <c r="O154" s="24" t="s">
        <v>30</v>
      </c>
      <c r="P154" s="24">
        <v>2023</v>
      </c>
      <c r="Q154" s="24"/>
      <c r="R154" s="24"/>
      <c r="S154" s="24"/>
      <c r="T154" s="24"/>
      <c r="U154" s="24"/>
      <c r="V154" s="82"/>
      <c r="W154" s="111"/>
    </row>
    <row r="155" spans="1:23" ht="35.1" customHeight="1" x14ac:dyDescent="0.2">
      <c r="A155" s="81">
        <v>140</v>
      </c>
      <c r="B155" s="24" t="s">
        <v>3231</v>
      </c>
      <c r="C155" s="24" t="s">
        <v>66</v>
      </c>
      <c r="D155" s="24" t="s">
        <v>65</v>
      </c>
      <c r="E155" s="193">
        <v>0.11</v>
      </c>
      <c r="F155" s="24" t="s">
        <v>80</v>
      </c>
      <c r="G155" s="24" t="s">
        <v>3266</v>
      </c>
      <c r="H155" s="24" t="s">
        <v>113</v>
      </c>
      <c r="I155" s="24" t="s">
        <v>62</v>
      </c>
      <c r="J155" s="85" t="s">
        <v>3177</v>
      </c>
      <c r="K155" s="62">
        <v>44875</v>
      </c>
      <c r="L155" s="24"/>
      <c r="M155" s="24" t="s">
        <v>256</v>
      </c>
      <c r="N155" s="202">
        <v>45240</v>
      </c>
      <c r="O155" s="24" t="s">
        <v>30</v>
      </c>
      <c r="P155" s="24">
        <v>2023</v>
      </c>
      <c r="Q155" s="24"/>
      <c r="R155" s="24"/>
      <c r="S155" s="24"/>
      <c r="T155" s="24"/>
      <c r="U155" s="24"/>
      <c r="V155" s="82"/>
      <c r="W155" s="111"/>
    </row>
    <row r="156" spans="1:23" ht="35.1" customHeight="1" x14ac:dyDescent="0.2">
      <c r="A156" s="81">
        <v>141</v>
      </c>
      <c r="B156" s="24" t="s">
        <v>823</v>
      </c>
      <c r="C156" s="24" t="s">
        <v>66</v>
      </c>
      <c r="D156" s="24" t="s">
        <v>65</v>
      </c>
      <c r="E156" s="193">
        <v>6.0000000000000005E-2</v>
      </c>
      <c r="F156" s="24" t="s">
        <v>80</v>
      </c>
      <c r="G156" s="24" t="s">
        <v>3267</v>
      </c>
      <c r="H156" s="24" t="s">
        <v>3337</v>
      </c>
      <c r="I156" s="24" t="s">
        <v>62</v>
      </c>
      <c r="J156" s="85" t="s">
        <v>3178</v>
      </c>
      <c r="K156" s="62">
        <v>44876</v>
      </c>
      <c r="L156" s="24"/>
      <c r="M156" s="24" t="s">
        <v>256</v>
      </c>
      <c r="N156" s="202">
        <v>45241</v>
      </c>
      <c r="O156" s="24" t="s">
        <v>30</v>
      </c>
      <c r="P156" s="24">
        <v>2023</v>
      </c>
      <c r="Q156" s="24"/>
      <c r="R156" s="24"/>
      <c r="S156" s="24"/>
      <c r="T156" s="24"/>
      <c r="U156" s="24"/>
      <c r="V156" s="82"/>
      <c r="W156" s="111"/>
    </row>
    <row r="157" spans="1:23" ht="35.1" customHeight="1" x14ac:dyDescent="0.2">
      <c r="A157" s="81">
        <v>142</v>
      </c>
      <c r="B157" s="24" t="s">
        <v>3232</v>
      </c>
      <c r="C157" s="24" t="s">
        <v>66</v>
      </c>
      <c r="D157" s="24" t="s">
        <v>65</v>
      </c>
      <c r="E157" s="193">
        <v>2.7539999999999999E-2</v>
      </c>
      <c r="F157" s="24" t="s">
        <v>31</v>
      </c>
      <c r="G157" s="24" t="s">
        <v>3268</v>
      </c>
      <c r="H157" s="24" t="s">
        <v>3338</v>
      </c>
      <c r="I157" s="24" t="s">
        <v>62</v>
      </c>
      <c r="J157" s="85" t="s">
        <v>3179</v>
      </c>
      <c r="K157" s="62">
        <v>44876</v>
      </c>
      <c r="L157" s="24"/>
      <c r="M157" s="24" t="s">
        <v>256</v>
      </c>
      <c r="N157" s="202">
        <v>45241</v>
      </c>
      <c r="O157" s="24" t="s">
        <v>30</v>
      </c>
      <c r="P157" s="24">
        <v>2023</v>
      </c>
      <c r="Q157" s="24"/>
      <c r="R157" s="24"/>
      <c r="S157" s="24"/>
      <c r="T157" s="24"/>
      <c r="U157" s="24"/>
      <c r="V157" s="82"/>
      <c r="W157" s="111"/>
    </row>
    <row r="158" spans="1:23" ht="35.1" customHeight="1" x14ac:dyDescent="0.2">
      <c r="A158" s="81">
        <v>143</v>
      </c>
      <c r="B158" s="24" t="s">
        <v>3233</v>
      </c>
      <c r="C158" s="24" t="s">
        <v>66</v>
      </c>
      <c r="D158" s="24" t="s">
        <v>65</v>
      </c>
      <c r="E158" s="193">
        <v>0.1</v>
      </c>
      <c r="F158" s="24" t="s">
        <v>80</v>
      </c>
      <c r="G158" s="24" t="s">
        <v>3269</v>
      </c>
      <c r="H158" s="24" t="s">
        <v>3339</v>
      </c>
      <c r="I158" s="24" t="s">
        <v>62</v>
      </c>
      <c r="J158" s="85" t="s">
        <v>3180</v>
      </c>
      <c r="K158" s="62">
        <v>44876</v>
      </c>
      <c r="L158" s="24"/>
      <c r="M158" s="24" t="s">
        <v>256</v>
      </c>
      <c r="N158" s="202">
        <v>45241</v>
      </c>
      <c r="O158" s="24" t="s">
        <v>30</v>
      </c>
      <c r="P158" s="24">
        <v>2023</v>
      </c>
      <c r="Q158" s="24"/>
      <c r="R158" s="24"/>
      <c r="S158" s="24"/>
      <c r="T158" s="24"/>
      <c r="U158" s="24"/>
      <c r="V158" s="82"/>
      <c r="W158" s="111"/>
    </row>
    <row r="159" spans="1:23" ht="35.1" customHeight="1" x14ac:dyDescent="0.2">
      <c r="A159" s="81">
        <v>144</v>
      </c>
      <c r="B159" s="24" t="s">
        <v>1888</v>
      </c>
      <c r="C159" s="24" t="s">
        <v>66</v>
      </c>
      <c r="D159" s="24" t="s">
        <v>50</v>
      </c>
      <c r="E159" s="193">
        <v>0.01</v>
      </c>
      <c r="F159" s="24" t="s">
        <v>31</v>
      </c>
      <c r="G159" s="24" t="s">
        <v>3270</v>
      </c>
      <c r="H159" s="24" t="s">
        <v>3340</v>
      </c>
      <c r="I159" s="24" t="s">
        <v>62</v>
      </c>
      <c r="J159" s="85" t="s">
        <v>3181</v>
      </c>
      <c r="K159" s="62">
        <v>44876</v>
      </c>
      <c r="L159" s="24"/>
      <c r="M159" s="24" t="s">
        <v>256</v>
      </c>
      <c r="N159" s="202">
        <v>45241</v>
      </c>
      <c r="O159" s="24" t="s">
        <v>30</v>
      </c>
      <c r="P159" s="24">
        <v>2023</v>
      </c>
      <c r="Q159" s="24"/>
      <c r="R159" s="24"/>
      <c r="S159" s="24"/>
      <c r="T159" s="24"/>
      <c r="U159" s="24"/>
      <c r="V159" s="82"/>
      <c r="W159" s="111"/>
    </row>
    <row r="160" spans="1:23" ht="35.1" customHeight="1" x14ac:dyDescent="0.2">
      <c r="A160" s="81">
        <v>145</v>
      </c>
      <c r="B160" s="24" t="s">
        <v>3234</v>
      </c>
      <c r="C160" s="24" t="s">
        <v>66</v>
      </c>
      <c r="D160" s="24" t="s">
        <v>50</v>
      </c>
      <c r="E160" s="193">
        <v>6.5919999999999992E-2</v>
      </c>
      <c r="F160" s="24" t="s">
        <v>69</v>
      </c>
      <c r="G160" s="24" t="s">
        <v>3271</v>
      </c>
      <c r="H160" s="24" t="s">
        <v>3341</v>
      </c>
      <c r="I160" s="24" t="s">
        <v>62</v>
      </c>
      <c r="J160" s="85" t="s">
        <v>3182</v>
      </c>
      <c r="K160" s="62">
        <v>44876</v>
      </c>
      <c r="L160" s="24"/>
      <c r="M160" s="24" t="s">
        <v>256</v>
      </c>
      <c r="N160" s="202">
        <v>45241</v>
      </c>
      <c r="O160" s="24" t="s">
        <v>30</v>
      </c>
      <c r="P160" s="24">
        <v>2023</v>
      </c>
      <c r="Q160" s="24"/>
      <c r="R160" s="24"/>
      <c r="S160" s="24"/>
      <c r="T160" s="24"/>
      <c r="U160" s="24"/>
      <c r="V160" s="82"/>
      <c r="W160" s="111"/>
    </row>
    <row r="161" spans="1:23" ht="35.1" customHeight="1" x14ac:dyDescent="0.2">
      <c r="A161" s="81">
        <v>146</v>
      </c>
      <c r="B161" s="24" t="s">
        <v>304</v>
      </c>
      <c r="C161" s="24" t="s">
        <v>66</v>
      </c>
      <c r="D161" s="24" t="s">
        <v>50</v>
      </c>
      <c r="E161" s="193">
        <v>6.8250000000000003E-3</v>
      </c>
      <c r="F161" s="24" t="s">
        <v>31</v>
      </c>
      <c r="G161" s="24" t="s">
        <v>3272</v>
      </c>
      <c r="H161" s="24" t="s">
        <v>3342</v>
      </c>
      <c r="I161" s="24" t="s">
        <v>62</v>
      </c>
      <c r="J161" s="85" t="s">
        <v>3183</v>
      </c>
      <c r="K161" s="62">
        <v>44876</v>
      </c>
      <c r="L161" s="24"/>
      <c r="M161" s="24" t="s">
        <v>256</v>
      </c>
      <c r="N161" s="202">
        <v>45241</v>
      </c>
      <c r="O161" s="24" t="s">
        <v>30</v>
      </c>
      <c r="P161" s="24">
        <v>2023</v>
      </c>
      <c r="Q161" s="24"/>
      <c r="R161" s="24"/>
      <c r="S161" s="24"/>
      <c r="T161" s="24"/>
      <c r="U161" s="24"/>
      <c r="V161" s="82"/>
      <c r="W161" s="111"/>
    </row>
    <row r="162" spans="1:23" ht="35.1" customHeight="1" x14ac:dyDescent="0.2">
      <c r="A162" s="81">
        <v>147</v>
      </c>
      <c r="B162" s="24" t="s">
        <v>371</v>
      </c>
      <c r="C162" s="24" t="s">
        <v>66</v>
      </c>
      <c r="D162" s="24" t="s">
        <v>65</v>
      </c>
      <c r="E162" s="193">
        <v>1.4999999999999999E-2</v>
      </c>
      <c r="F162" s="24" t="s">
        <v>31</v>
      </c>
      <c r="G162" s="24" t="s">
        <v>3273</v>
      </c>
      <c r="H162" s="24" t="s">
        <v>3343</v>
      </c>
      <c r="I162" s="24" t="s">
        <v>62</v>
      </c>
      <c r="J162" s="85" t="s">
        <v>3184</v>
      </c>
      <c r="K162" s="62">
        <v>44876</v>
      </c>
      <c r="L162" s="24"/>
      <c r="M162" s="24" t="s">
        <v>256</v>
      </c>
      <c r="N162" s="202">
        <v>45241</v>
      </c>
      <c r="O162" s="24" t="s">
        <v>30</v>
      </c>
      <c r="P162" s="24">
        <v>2023</v>
      </c>
      <c r="Q162" s="24"/>
      <c r="R162" s="24"/>
      <c r="S162" s="24"/>
      <c r="T162" s="24"/>
      <c r="U162" s="24"/>
      <c r="V162" s="82"/>
      <c r="W162" s="111"/>
    </row>
    <row r="163" spans="1:23" ht="35.1" customHeight="1" x14ac:dyDescent="0.2">
      <c r="A163" s="81">
        <v>148</v>
      </c>
      <c r="B163" s="24" t="s">
        <v>279</v>
      </c>
      <c r="C163" s="24" t="s">
        <v>66</v>
      </c>
      <c r="D163" s="24" t="s">
        <v>65</v>
      </c>
      <c r="E163" s="193">
        <v>1.4999999999999999E-2</v>
      </c>
      <c r="F163" s="24" t="s">
        <v>31</v>
      </c>
      <c r="G163" s="24" t="s">
        <v>3274</v>
      </c>
      <c r="H163" s="24" t="s">
        <v>3344</v>
      </c>
      <c r="I163" s="24" t="s">
        <v>62</v>
      </c>
      <c r="J163" s="85" t="s">
        <v>3185</v>
      </c>
      <c r="K163" s="62">
        <v>44876</v>
      </c>
      <c r="L163" s="24"/>
      <c r="M163" s="24" t="s">
        <v>256</v>
      </c>
      <c r="N163" s="202">
        <v>45241</v>
      </c>
      <c r="O163" s="24" t="s">
        <v>30</v>
      </c>
      <c r="P163" s="24">
        <v>2023</v>
      </c>
      <c r="Q163" s="24"/>
      <c r="R163" s="24"/>
      <c r="S163" s="24"/>
      <c r="T163" s="24"/>
      <c r="U163" s="24"/>
      <c r="V163" s="82"/>
      <c r="W163" s="111"/>
    </row>
    <row r="164" spans="1:23" ht="35.1" customHeight="1" x14ac:dyDescent="0.2">
      <c r="A164" s="81">
        <v>149</v>
      </c>
      <c r="B164" s="24" t="s">
        <v>1923</v>
      </c>
      <c r="C164" s="24" t="s">
        <v>66</v>
      </c>
      <c r="D164" s="24" t="s">
        <v>65</v>
      </c>
      <c r="E164" s="193">
        <v>5.4000000000000003E-3</v>
      </c>
      <c r="F164" s="24" t="s">
        <v>70</v>
      </c>
      <c r="G164" s="24" t="s">
        <v>3275</v>
      </c>
      <c r="H164" s="24" t="s">
        <v>3345</v>
      </c>
      <c r="I164" s="24" t="s">
        <v>62</v>
      </c>
      <c r="J164" s="85" t="s">
        <v>3186</v>
      </c>
      <c r="K164" s="62">
        <v>44876</v>
      </c>
      <c r="L164" s="24"/>
      <c r="M164" s="24" t="s">
        <v>256</v>
      </c>
      <c r="N164" s="202">
        <v>45241</v>
      </c>
      <c r="O164" s="24" t="s">
        <v>30</v>
      </c>
      <c r="P164" s="24">
        <v>2023</v>
      </c>
      <c r="Q164" s="24"/>
      <c r="R164" s="24"/>
      <c r="S164" s="24"/>
      <c r="T164" s="24"/>
      <c r="U164" s="24"/>
      <c r="V164" s="82"/>
      <c r="W164" s="111"/>
    </row>
    <row r="165" spans="1:23" ht="35.1" customHeight="1" x14ac:dyDescent="0.2">
      <c r="A165" s="81">
        <v>150</v>
      </c>
      <c r="B165" s="24" t="s">
        <v>349</v>
      </c>
      <c r="C165" s="24" t="s">
        <v>66</v>
      </c>
      <c r="D165" s="24" t="s">
        <v>65</v>
      </c>
      <c r="E165" s="193">
        <v>2.034E-2</v>
      </c>
      <c r="F165" s="24" t="s">
        <v>31</v>
      </c>
      <c r="G165" s="24" t="s">
        <v>3276</v>
      </c>
      <c r="H165" s="24" t="s">
        <v>3346</v>
      </c>
      <c r="I165" s="24" t="s">
        <v>62</v>
      </c>
      <c r="J165" s="85" t="s">
        <v>3187</v>
      </c>
      <c r="K165" s="62">
        <v>44876</v>
      </c>
      <c r="L165" s="24"/>
      <c r="M165" s="24" t="s">
        <v>256</v>
      </c>
      <c r="N165" s="202">
        <v>45241</v>
      </c>
      <c r="O165" s="24" t="s">
        <v>30</v>
      </c>
      <c r="P165" s="24">
        <v>2023</v>
      </c>
      <c r="Q165" s="24"/>
      <c r="R165" s="24"/>
      <c r="S165" s="24"/>
      <c r="T165" s="24"/>
      <c r="U165" s="24"/>
      <c r="V165" s="82"/>
      <c r="W165" s="111"/>
    </row>
    <row r="166" spans="1:23" ht="35.1" customHeight="1" x14ac:dyDescent="0.2">
      <c r="A166" s="81">
        <v>151</v>
      </c>
      <c r="B166" s="24" t="s">
        <v>132</v>
      </c>
      <c r="C166" s="24" t="s">
        <v>66</v>
      </c>
      <c r="D166" s="24" t="s">
        <v>65</v>
      </c>
      <c r="E166" s="193">
        <v>3.0000000000000001E-3</v>
      </c>
      <c r="F166" s="24" t="s">
        <v>31</v>
      </c>
      <c r="G166" s="24" t="s">
        <v>174</v>
      </c>
      <c r="H166" s="24" t="s">
        <v>114</v>
      </c>
      <c r="I166" s="24" t="s">
        <v>62</v>
      </c>
      <c r="J166" s="85" t="s">
        <v>3188</v>
      </c>
      <c r="K166" s="62">
        <v>44879</v>
      </c>
      <c r="L166" s="24"/>
      <c r="M166" s="24" t="s">
        <v>256</v>
      </c>
      <c r="N166" s="202">
        <v>45244</v>
      </c>
      <c r="O166" s="24" t="s">
        <v>30</v>
      </c>
      <c r="P166" s="24">
        <v>2023</v>
      </c>
      <c r="Q166" s="24"/>
      <c r="R166" s="24"/>
      <c r="S166" s="24"/>
      <c r="T166" s="24"/>
      <c r="U166" s="24"/>
      <c r="V166" s="82"/>
      <c r="W166" s="111"/>
    </row>
    <row r="167" spans="1:23" ht="35.1" customHeight="1" x14ac:dyDescent="0.2">
      <c r="A167" s="81">
        <v>152</v>
      </c>
      <c r="B167" s="24" t="s">
        <v>1169</v>
      </c>
      <c r="C167" s="24" t="s">
        <v>66</v>
      </c>
      <c r="D167" s="24" t="s">
        <v>65</v>
      </c>
      <c r="E167" s="193">
        <v>0.39857999999999999</v>
      </c>
      <c r="F167" s="24" t="s">
        <v>80</v>
      </c>
      <c r="G167" s="24" t="s">
        <v>3277</v>
      </c>
      <c r="H167" s="24" t="s">
        <v>3347</v>
      </c>
      <c r="I167" s="24" t="s">
        <v>62</v>
      </c>
      <c r="J167" s="85" t="s">
        <v>3189</v>
      </c>
      <c r="K167" s="62">
        <v>44879</v>
      </c>
      <c r="L167" s="24"/>
      <c r="M167" s="24" t="s">
        <v>256</v>
      </c>
      <c r="N167" s="202">
        <v>45244</v>
      </c>
      <c r="O167" s="24" t="s">
        <v>30</v>
      </c>
      <c r="P167" s="24">
        <v>2023</v>
      </c>
      <c r="Q167" s="24"/>
      <c r="R167" s="24"/>
      <c r="S167" s="24"/>
      <c r="T167" s="24"/>
      <c r="U167" s="24"/>
      <c r="V167" s="82"/>
      <c r="W167" s="111"/>
    </row>
    <row r="168" spans="1:23" ht="35.1" customHeight="1" x14ac:dyDescent="0.2">
      <c r="A168" s="81">
        <v>153</v>
      </c>
      <c r="B168" s="24" t="s">
        <v>1888</v>
      </c>
      <c r="C168" s="24" t="s">
        <v>66</v>
      </c>
      <c r="D168" s="24" t="s">
        <v>65</v>
      </c>
      <c r="E168" s="193">
        <v>1.4999999999999999E-2</v>
      </c>
      <c r="F168" s="24" t="s">
        <v>31</v>
      </c>
      <c r="G168" s="24" t="s">
        <v>3278</v>
      </c>
      <c r="H168" s="24" t="s">
        <v>3349</v>
      </c>
      <c r="I168" s="24" t="s">
        <v>62</v>
      </c>
      <c r="J168" s="85" t="s">
        <v>3190</v>
      </c>
      <c r="K168" s="62">
        <v>44880</v>
      </c>
      <c r="L168" s="24"/>
      <c r="M168" s="24" t="s">
        <v>256</v>
      </c>
      <c r="N168" s="202">
        <v>45245</v>
      </c>
      <c r="O168" s="24" t="s">
        <v>30</v>
      </c>
      <c r="P168" s="24">
        <v>2023</v>
      </c>
      <c r="Q168" s="24"/>
      <c r="R168" s="24"/>
      <c r="S168" s="24"/>
      <c r="T168" s="24"/>
      <c r="U168" s="24"/>
      <c r="V168" s="82"/>
      <c r="W168" s="111"/>
    </row>
    <row r="169" spans="1:23" ht="35.1" customHeight="1" x14ac:dyDescent="0.2">
      <c r="A169" s="81">
        <v>154</v>
      </c>
      <c r="B169" s="24" t="s">
        <v>3235</v>
      </c>
      <c r="C169" s="24" t="s">
        <v>66</v>
      </c>
      <c r="D169" s="24" t="s">
        <v>65</v>
      </c>
      <c r="E169" s="193">
        <v>5.0020000000000002E-2</v>
      </c>
      <c r="F169" s="24" t="s">
        <v>31</v>
      </c>
      <c r="G169" s="24" t="s">
        <v>3279</v>
      </c>
      <c r="H169" s="24" t="s">
        <v>3350</v>
      </c>
      <c r="I169" s="24" t="s">
        <v>62</v>
      </c>
      <c r="J169" s="85" t="s">
        <v>3191</v>
      </c>
      <c r="K169" s="62">
        <v>44880</v>
      </c>
      <c r="L169" s="24"/>
      <c r="M169" s="24" t="s">
        <v>256</v>
      </c>
      <c r="N169" s="202">
        <v>45245</v>
      </c>
      <c r="O169" s="24" t="s">
        <v>30</v>
      </c>
      <c r="P169" s="24">
        <v>2023</v>
      </c>
      <c r="Q169" s="24"/>
      <c r="R169" s="24"/>
      <c r="S169" s="24"/>
      <c r="T169" s="24"/>
      <c r="U169" s="24"/>
      <c r="V169" s="82"/>
      <c r="W169" s="111"/>
    </row>
    <row r="170" spans="1:23" ht="35.1" customHeight="1" x14ac:dyDescent="0.2">
      <c r="A170" s="81">
        <v>155</v>
      </c>
      <c r="B170" s="24" t="s">
        <v>824</v>
      </c>
      <c r="C170" s="24" t="s">
        <v>66</v>
      </c>
      <c r="D170" s="24" t="s">
        <v>65</v>
      </c>
      <c r="E170" s="193">
        <v>9.3375E-2</v>
      </c>
      <c r="F170" s="24" t="s">
        <v>80</v>
      </c>
      <c r="G170" s="24" t="s">
        <v>3280</v>
      </c>
      <c r="H170" s="24" t="s">
        <v>3351</v>
      </c>
      <c r="I170" s="24" t="s">
        <v>62</v>
      </c>
      <c r="J170" s="85" t="s">
        <v>3192</v>
      </c>
      <c r="K170" s="62">
        <v>44880</v>
      </c>
      <c r="L170" s="24"/>
      <c r="M170" s="24" t="s">
        <v>256</v>
      </c>
      <c r="N170" s="202">
        <v>45245</v>
      </c>
      <c r="O170" s="24" t="s">
        <v>30</v>
      </c>
      <c r="P170" s="24">
        <v>2023</v>
      </c>
      <c r="Q170" s="24"/>
      <c r="R170" s="24"/>
      <c r="S170" s="24"/>
      <c r="T170" s="24"/>
      <c r="U170" s="24"/>
      <c r="V170" s="82"/>
      <c r="W170" s="111"/>
    </row>
    <row r="171" spans="1:23" ht="35.1" customHeight="1" x14ac:dyDescent="0.2">
      <c r="A171" s="81">
        <v>156</v>
      </c>
      <c r="B171" s="24" t="s">
        <v>95</v>
      </c>
      <c r="C171" s="24" t="s">
        <v>66</v>
      </c>
      <c r="D171" s="24" t="s">
        <v>65</v>
      </c>
      <c r="E171" s="193">
        <v>1.7000000000000001E-2</v>
      </c>
      <c r="F171" s="24" t="s">
        <v>31</v>
      </c>
      <c r="G171" s="24" t="s">
        <v>3281</v>
      </c>
      <c r="H171" s="24" t="s">
        <v>3352</v>
      </c>
      <c r="I171" s="24" t="s">
        <v>62</v>
      </c>
      <c r="J171" s="85" t="s">
        <v>3193</v>
      </c>
      <c r="K171" s="62">
        <v>44881</v>
      </c>
      <c r="L171" s="24"/>
      <c r="M171" s="24" t="s">
        <v>256</v>
      </c>
      <c r="N171" s="202">
        <v>45246</v>
      </c>
      <c r="O171" s="24" t="s">
        <v>30</v>
      </c>
      <c r="P171" s="24">
        <v>2023</v>
      </c>
      <c r="Q171" s="24"/>
      <c r="R171" s="24"/>
      <c r="S171" s="24"/>
      <c r="T171" s="24"/>
      <c r="U171" s="24"/>
      <c r="V171" s="82"/>
      <c r="W171" s="111"/>
    </row>
    <row r="172" spans="1:23" ht="35.1" customHeight="1" x14ac:dyDescent="0.2">
      <c r="A172" s="81">
        <v>157</v>
      </c>
      <c r="B172" s="24" t="s">
        <v>1589</v>
      </c>
      <c r="C172" s="24" t="s">
        <v>66</v>
      </c>
      <c r="D172" s="24" t="s">
        <v>50</v>
      </c>
      <c r="E172" s="193">
        <v>2.8000000000000001E-2</v>
      </c>
      <c r="F172" s="24" t="s">
        <v>69</v>
      </c>
      <c r="G172" s="24" t="s">
        <v>3282</v>
      </c>
      <c r="H172" s="24" t="s">
        <v>3353</v>
      </c>
      <c r="I172" s="24" t="s">
        <v>62</v>
      </c>
      <c r="J172" s="85" t="s">
        <v>3194</v>
      </c>
      <c r="K172" s="62">
        <v>44881</v>
      </c>
      <c r="L172" s="24"/>
      <c r="M172" s="24" t="s">
        <v>256</v>
      </c>
      <c r="N172" s="202">
        <v>45246</v>
      </c>
      <c r="O172" s="24" t="s">
        <v>30</v>
      </c>
      <c r="P172" s="24">
        <v>2023</v>
      </c>
      <c r="Q172" s="24"/>
      <c r="R172" s="24"/>
      <c r="S172" s="24"/>
      <c r="T172" s="24"/>
      <c r="U172" s="24"/>
      <c r="V172" s="82"/>
      <c r="W172" s="111"/>
    </row>
    <row r="173" spans="1:23" ht="35.1" customHeight="1" x14ac:dyDescent="0.2">
      <c r="A173" s="81">
        <v>158</v>
      </c>
      <c r="B173" s="24" t="s">
        <v>1888</v>
      </c>
      <c r="C173" s="24" t="s">
        <v>66</v>
      </c>
      <c r="D173" s="24" t="s">
        <v>50</v>
      </c>
      <c r="E173" s="193">
        <v>1.1205E-2</v>
      </c>
      <c r="F173" s="24" t="s">
        <v>31</v>
      </c>
      <c r="G173" s="24" t="s">
        <v>3284</v>
      </c>
      <c r="H173" s="24" t="s">
        <v>3354</v>
      </c>
      <c r="I173" s="24" t="s">
        <v>62</v>
      </c>
      <c r="J173" s="85" t="s">
        <v>3195</v>
      </c>
      <c r="K173" s="62">
        <v>44882</v>
      </c>
      <c r="L173" s="24"/>
      <c r="M173" s="24" t="s">
        <v>256</v>
      </c>
      <c r="N173" s="202">
        <v>45247</v>
      </c>
      <c r="O173" s="24" t="s">
        <v>30</v>
      </c>
      <c r="P173" s="24">
        <v>2023</v>
      </c>
      <c r="Q173" s="24"/>
      <c r="R173" s="24"/>
      <c r="S173" s="24"/>
      <c r="T173" s="24"/>
      <c r="U173" s="24"/>
      <c r="V173" s="82"/>
      <c r="W173" s="111"/>
    </row>
    <row r="174" spans="1:23" ht="35.1" customHeight="1" x14ac:dyDescent="0.2">
      <c r="A174" s="81">
        <v>159</v>
      </c>
      <c r="B174" s="24" t="s">
        <v>369</v>
      </c>
      <c r="C174" s="24" t="s">
        <v>66</v>
      </c>
      <c r="D174" s="24" t="s">
        <v>65</v>
      </c>
      <c r="E174" s="193">
        <v>0.01</v>
      </c>
      <c r="F174" s="24" t="s">
        <v>31</v>
      </c>
      <c r="G174" s="24" t="s">
        <v>3285</v>
      </c>
      <c r="H174" s="24" t="s">
        <v>3318</v>
      </c>
      <c r="I174" s="24" t="s">
        <v>62</v>
      </c>
      <c r="J174" s="85" t="s">
        <v>3196</v>
      </c>
      <c r="K174" s="62">
        <v>44882</v>
      </c>
      <c r="L174" s="24"/>
      <c r="M174" s="24" t="s">
        <v>256</v>
      </c>
      <c r="N174" s="202">
        <v>45247</v>
      </c>
      <c r="O174" s="24" t="s">
        <v>30</v>
      </c>
      <c r="P174" s="24">
        <v>2023</v>
      </c>
      <c r="Q174" s="24"/>
      <c r="R174" s="24"/>
      <c r="S174" s="24"/>
      <c r="T174" s="24"/>
      <c r="U174" s="24"/>
      <c r="V174" s="82"/>
      <c r="W174" s="111"/>
    </row>
    <row r="175" spans="1:23" ht="35.1" customHeight="1" x14ac:dyDescent="0.2">
      <c r="A175" s="81">
        <v>160</v>
      </c>
      <c r="B175" s="24" t="s">
        <v>1875</v>
      </c>
      <c r="C175" s="24" t="s">
        <v>66</v>
      </c>
      <c r="D175" s="24" t="s">
        <v>65</v>
      </c>
      <c r="E175" s="193">
        <v>3.9129999999999998E-2</v>
      </c>
      <c r="F175" s="24" t="s">
        <v>31</v>
      </c>
      <c r="G175" s="24" t="s">
        <v>3286</v>
      </c>
      <c r="H175" s="24" t="s">
        <v>3355</v>
      </c>
      <c r="I175" s="24" t="s">
        <v>62</v>
      </c>
      <c r="J175" s="85" t="s">
        <v>3197</v>
      </c>
      <c r="K175" s="62">
        <v>44882</v>
      </c>
      <c r="L175" s="24"/>
      <c r="M175" s="24" t="s">
        <v>256</v>
      </c>
      <c r="N175" s="202">
        <v>45247</v>
      </c>
      <c r="O175" s="24" t="s">
        <v>30</v>
      </c>
      <c r="P175" s="24">
        <v>2023</v>
      </c>
      <c r="Q175" s="24"/>
      <c r="R175" s="24"/>
      <c r="S175" s="24"/>
      <c r="T175" s="24"/>
      <c r="U175" s="24"/>
      <c r="V175" s="82"/>
      <c r="W175" s="111"/>
    </row>
    <row r="176" spans="1:23" ht="35.1" customHeight="1" x14ac:dyDescent="0.2">
      <c r="A176" s="81">
        <v>161</v>
      </c>
      <c r="B176" s="24" t="s">
        <v>1888</v>
      </c>
      <c r="C176" s="24" t="s">
        <v>66</v>
      </c>
      <c r="D176" s="24" t="s">
        <v>65</v>
      </c>
      <c r="E176" s="193">
        <v>0.02</v>
      </c>
      <c r="F176" s="24" t="s">
        <v>31</v>
      </c>
      <c r="G176" s="24" t="s">
        <v>3287</v>
      </c>
      <c r="H176" s="24" t="s">
        <v>3356</v>
      </c>
      <c r="I176" s="24" t="s">
        <v>62</v>
      </c>
      <c r="J176" s="85" t="s">
        <v>3198</v>
      </c>
      <c r="K176" s="62">
        <v>44883</v>
      </c>
      <c r="L176" s="24"/>
      <c r="M176" s="24" t="s">
        <v>256</v>
      </c>
      <c r="N176" s="202">
        <v>45248</v>
      </c>
      <c r="O176" s="24" t="s">
        <v>30</v>
      </c>
      <c r="P176" s="24">
        <v>2023</v>
      </c>
      <c r="Q176" s="24"/>
      <c r="R176" s="24"/>
      <c r="S176" s="24"/>
      <c r="T176" s="24"/>
      <c r="U176" s="24"/>
      <c r="V176" s="82"/>
      <c r="W176" s="111"/>
    </row>
    <row r="177" spans="1:23" ht="35.1" customHeight="1" x14ac:dyDescent="0.2">
      <c r="A177" s="81">
        <v>162</v>
      </c>
      <c r="B177" s="24" t="s">
        <v>95</v>
      </c>
      <c r="C177" s="24" t="s">
        <v>66</v>
      </c>
      <c r="D177" s="24" t="s">
        <v>65</v>
      </c>
      <c r="E177" s="193">
        <v>8.0000000000000002E-3</v>
      </c>
      <c r="F177" s="24" t="s">
        <v>31</v>
      </c>
      <c r="G177" s="24" t="s">
        <v>3288</v>
      </c>
      <c r="H177" s="24" t="s">
        <v>3357</v>
      </c>
      <c r="I177" s="24" t="s">
        <v>62</v>
      </c>
      <c r="J177" s="85" t="s">
        <v>3199</v>
      </c>
      <c r="K177" s="62">
        <v>44883</v>
      </c>
      <c r="L177" s="24"/>
      <c r="M177" s="24" t="s">
        <v>256</v>
      </c>
      <c r="N177" s="202">
        <v>45248</v>
      </c>
      <c r="O177" s="24" t="s">
        <v>30</v>
      </c>
      <c r="P177" s="24">
        <v>2023</v>
      </c>
      <c r="Q177" s="24"/>
      <c r="R177" s="24"/>
      <c r="S177" s="24"/>
      <c r="T177" s="24"/>
      <c r="U177" s="24"/>
      <c r="V177" s="82"/>
      <c r="W177" s="111"/>
    </row>
    <row r="178" spans="1:23" ht="35.1" customHeight="1" x14ac:dyDescent="0.2">
      <c r="A178" s="81">
        <v>163</v>
      </c>
      <c r="B178" s="24" t="s">
        <v>382</v>
      </c>
      <c r="C178" s="24" t="s">
        <v>66</v>
      </c>
      <c r="D178" s="24" t="s">
        <v>65</v>
      </c>
      <c r="E178" s="193">
        <v>4.375</v>
      </c>
      <c r="F178" s="24" t="s">
        <v>80</v>
      </c>
      <c r="G178" s="24" t="s">
        <v>3289</v>
      </c>
      <c r="H178" s="24" t="s">
        <v>3358</v>
      </c>
      <c r="I178" s="24" t="s">
        <v>62</v>
      </c>
      <c r="J178" s="85" t="s">
        <v>3200</v>
      </c>
      <c r="K178" s="62">
        <v>44883</v>
      </c>
      <c r="L178" s="24" t="s">
        <v>3387</v>
      </c>
      <c r="M178" s="24" t="s">
        <v>3385</v>
      </c>
      <c r="N178" s="202">
        <v>45248</v>
      </c>
      <c r="O178" s="24" t="s">
        <v>30</v>
      </c>
      <c r="P178" s="24">
        <v>2023</v>
      </c>
      <c r="Q178" s="24"/>
      <c r="R178" s="24" t="s">
        <v>3384</v>
      </c>
      <c r="S178" s="24"/>
      <c r="T178" s="24"/>
      <c r="U178" s="24"/>
      <c r="V178" s="82"/>
      <c r="W178" s="111"/>
    </row>
    <row r="179" spans="1:23" ht="35.1" customHeight="1" x14ac:dyDescent="0.2">
      <c r="A179" s="81">
        <v>164</v>
      </c>
      <c r="B179" s="24" t="s">
        <v>371</v>
      </c>
      <c r="C179" s="24" t="s">
        <v>66</v>
      </c>
      <c r="D179" s="24" t="s">
        <v>65</v>
      </c>
      <c r="E179" s="193">
        <v>0.01</v>
      </c>
      <c r="F179" s="24" t="s">
        <v>31</v>
      </c>
      <c r="G179" s="24" t="s">
        <v>3290</v>
      </c>
      <c r="H179" s="24" t="s">
        <v>3359</v>
      </c>
      <c r="I179" s="24" t="s">
        <v>62</v>
      </c>
      <c r="J179" s="85" t="s">
        <v>3201</v>
      </c>
      <c r="K179" s="62">
        <v>44888</v>
      </c>
      <c r="L179" s="24"/>
      <c r="M179" s="24" t="s">
        <v>256</v>
      </c>
      <c r="N179" s="202">
        <v>45253</v>
      </c>
      <c r="O179" s="24" t="s">
        <v>30</v>
      </c>
      <c r="P179" s="24">
        <v>2023</v>
      </c>
      <c r="Q179" s="24"/>
      <c r="R179" s="24"/>
      <c r="S179" s="24"/>
      <c r="T179" s="24"/>
      <c r="U179" s="24"/>
      <c r="V179" s="82"/>
      <c r="W179" s="111"/>
    </row>
    <row r="180" spans="1:23" ht="35.1" customHeight="1" x14ac:dyDescent="0.2">
      <c r="A180" s="81">
        <v>165</v>
      </c>
      <c r="B180" s="24" t="s">
        <v>382</v>
      </c>
      <c r="C180" s="24" t="s">
        <v>66</v>
      </c>
      <c r="D180" s="24" t="s">
        <v>65</v>
      </c>
      <c r="E180" s="193">
        <v>4.375</v>
      </c>
      <c r="F180" s="24" t="s">
        <v>80</v>
      </c>
      <c r="G180" s="24" t="s">
        <v>3291</v>
      </c>
      <c r="H180" s="24" t="s">
        <v>3360</v>
      </c>
      <c r="I180" s="24" t="s">
        <v>62</v>
      </c>
      <c r="J180" s="85" t="s">
        <v>3202</v>
      </c>
      <c r="K180" s="62">
        <v>44888</v>
      </c>
      <c r="L180" s="24" t="s">
        <v>3387</v>
      </c>
      <c r="M180" s="24" t="s">
        <v>378</v>
      </c>
      <c r="N180" s="202">
        <v>45253</v>
      </c>
      <c r="O180" s="24" t="s">
        <v>30</v>
      </c>
      <c r="P180" s="24">
        <v>2023</v>
      </c>
      <c r="Q180" s="24"/>
      <c r="R180" s="24" t="s">
        <v>3386</v>
      </c>
      <c r="S180" s="24"/>
      <c r="T180" s="24"/>
      <c r="U180" s="24"/>
      <c r="V180" s="82"/>
      <c r="W180" s="111"/>
    </row>
    <row r="181" spans="1:23" ht="35.1" customHeight="1" x14ac:dyDescent="0.2">
      <c r="A181" s="81">
        <v>166</v>
      </c>
      <c r="B181" s="24" t="s">
        <v>1888</v>
      </c>
      <c r="C181" s="24" t="s">
        <v>66</v>
      </c>
      <c r="D181" s="24" t="s">
        <v>65</v>
      </c>
      <c r="E181" s="193">
        <v>0.02</v>
      </c>
      <c r="F181" s="24" t="s">
        <v>31</v>
      </c>
      <c r="G181" s="24" t="s">
        <v>3292</v>
      </c>
      <c r="H181" s="24" t="s">
        <v>3362</v>
      </c>
      <c r="I181" s="24" t="s">
        <v>62</v>
      </c>
      <c r="J181" s="85" t="s">
        <v>3203</v>
      </c>
      <c r="K181" s="62">
        <v>44889</v>
      </c>
      <c r="L181" s="24"/>
      <c r="M181" s="24" t="s">
        <v>256</v>
      </c>
      <c r="N181" s="202">
        <v>45254</v>
      </c>
      <c r="O181" s="24" t="s">
        <v>30</v>
      </c>
      <c r="P181" s="24">
        <v>2023</v>
      </c>
      <c r="Q181" s="24"/>
      <c r="R181" s="24"/>
      <c r="S181" s="24"/>
      <c r="T181" s="24"/>
      <c r="U181" s="24"/>
      <c r="V181" s="82"/>
      <c r="W181" s="111"/>
    </row>
    <row r="182" spans="1:23" ht="35.1" customHeight="1" x14ac:dyDescent="0.2">
      <c r="A182" s="81">
        <v>167</v>
      </c>
      <c r="B182" s="24" t="s">
        <v>1888</v>
      </c>
      <c r="C182" s="24" t="s">
        <v>66</v>
      </c>
      <c r="D182" s="24" t="s">
        <v>65</v>
      </c>
      <c r="E182" s="193">
        <v>3.8500000000000001E-3</v>
      </c>
      <c r="F182" s="24" t="s">
        <v>31</v>
      </c>
      <c r="G182" s="24" t="s">
        <v>280</v>
      </c>
      <c r="H182" s="24" t="s">
        <v>3363</v>
      </c>
      <c r="I182" s="24" t="s">
        <v>62</v>
      </c>
      <c r="J182" s="85" t="s">
        <v>3204</v>
      </c>
      <c r="K182" s="62">
        <v>44889</v>
      </c>
      <c r="L182" s="24"/>
      <c r="M182" s="24" t="s">
        <v>256</v>
      </c>
      <c r="N182" s="202">
        <v>45254</v>
      </c>
      <c r="O182" s="24" t="s">
        <v>30</v>
      </c>
      <c r="P182" s="24">
        <v>2023</v>
      </c>
      <c r="Q182" s="24"/>
      <c r="R182" s="24"/>
      <c r="S182" s="24"/>
      <c r="T182" s="24"/>
      <c r="U182" s="24"/>
      <c r="V182" s="82"/>
      <c r="W182" s="111"/>
    </row>
    <row r="183" spans="1:23" ht="35.1" customHeight="1" x14ac:dyDescent="0.2">
      <c r="A183" s="81">
        <v>168</v>
      </c>
      <c r="B183" s="24" t="s">
        <v>3224</v>
      </c>
      <c r="C183" s="24" t="s">
        <v>66</v>
      </c>
      <c r="D183" s="24" t="s">
        <v>50</v>
      </c>
      <c r="E183" s="193">
        <v>1.8200000000000001E-2</v>
      </c>
      <c r="F183" s="24" t="s">
        <v>31</v>
      </c>
      <c r="G183" s="24" t="s">
        <v>3293</v>
      </c>
      <c r="H183" s="24" t="s">
        <v>3364</v>
      </c>
      <c r="I183" s="24" t="s">
        <v>62</v>
      </c>
      <c r="J183" s="85" t="s">
        <v>3205</v>
      </c>
      <c r="K183" s="62">
        <v>44889</v>
      </c>
      <c r="L183" s="24"/>
      <c r="M183" s="24" t="s">
        <v>256</v>
      </c>
      <c r="N183" s="202">
        <v>45254</v>
      </c>
      <c r="O183" s="24" t="s">
        <v>30</v>
      </c>
      <c r="P183" s="24">
        <v>2023</v>
      </c>
      <c r="Q183" s="24"/>
      <c r="R183" s="24"/>
      <c r="S183" s="24"/>
      <c r="T183" s="24"/>
      <c r="U183" s="24"/>
      <c r="V183" s="82"/>
      <c r="W183" s="111"/>
    </row>
    <row r="184" spans="1:23" ht="35.1" customHeight="1" x14ac:dyDescent="0.2">
      <c r="A184" s="81">
        <v>169</v>
      </c>
      <c r="B184" s="24" t="s">
        <v>1888</v>
      </c>
      <c r="C184" s="24" t="s">
        <v>66</v>
      </c>
      <c r="D184" s="24" t="s">
        <v>65</v>
      </c>
      <c r="E184" s="193">
        <v>0.01</v>
      </c>
      <c r="F184" s="24" t="s">
        <v>31</v>
      </c>
      <c r="G184" s="24" t="s">
        <v>3294</v>
      </c>
      <c r="H184" s="24" t="s">
        <v>3365</v>
      </c>
      <c r="I184" s="24" t="s">
        <v>62</v>
      </c>
      <c r="J184" s="85" t="s">
        <v>3206</v>
      </c>
      <c r="K184" s="62">
        <v>44890</v>
      </c>
      <c r="L184" s="24"/>
      <c r="M184" s="24" t="s">
        <v>256</v>
      </c>
      <c r="N184" s="202">
        <v>45255</v>
      </c>
      <c r="O184" s="24" t="s">
        <v>30</v>
      </c>
      <c r="P184" s="24">
        <v>2023</v>
      </c>
      <c r="Q184" s="24"/>
      <c r="R184" s="24"/>
      <c r="S184" s="24"/>
      <c r="T184" s="24"/>
      <c r="U184" s="24"/>
      <c r="V184" s="82"/>
      <c r="W184" s="111"/>
    </row>
    <row r="185" spans="1:23" ht="35.1" customHeight="1" x14ac:dyDescent="0.2">
      <c r="A185" s="81">
        <v>170</v>
      </c>
      <c r="B185" s="24" t="s">
        <v>1888</v>
      </c>
      <c r="C185" s="24" t="s">
        <v>66</v>
      </c>
      <c r="D185" s="24" t="s">
        <v>65</v>
      </c>
      <c r="E185" s="193">
        <v>1.2E-2</v>
      </c>
      <c r="F185" s="24" t="s">
        <v>31</v>
      </c>
      <c r="G185" s="24" t="s">
        <v>3295</v>
      </c>
      <c r="H185" s="24" t="s">
        <v>3366</v>
      </c>
      <c r="I185" s="24" t="s">
        <v>62</v>
      </c>
      <c r="J185" s="85" t="s">
        <v>3207</v>
      </c>
      <c r="K185" s="62">
        <v>44890</v>
      </c>
      <c r="L185" s="24"/>
      <c r="M185" s="24" t="s">
        <v>256</v>
      </c>
      <c r="N185" s="202">
        <v>45255</v>
      </c>
      <c r="O185" s="24" t="s">
        <v>30</v>
      </c>
      <c r="P185" s="24">
        <v>2023</v>
      </c>
      <c r="Q185" s="24"/>
      <c r="R185" s="24"/>
      <c r="S185" s="24"/>
      <c r="T185" s="24"/>
      <c r="U185" s="24"/>
      <c r="V185" s="82"/>
      <c r="W185" s="111"/>
    </row>
    <row r="186" spans="1:23" ht="35.1" customHeight="1" x14ac:dyDescent="0.2">
      <c r="A186" s="81">
        <v>171</v>
      </c>
      <c r="B186" s="24" t="s">
        <v>1888</v>
      </c>
      <c r="C186" s="24" t="s">
        <v>66</v>
      </c>
      <c r="D186" s="24" t="s">
        <v>50</v>
      </c>
      <c r="E186" s="193">
        <v>2.4570000000000002E-2</v>
      </c>
      <c r="F186" s="24" t="s">
        <v>31</v>
      </c>
      <c r="G186" s="24" t="s">
        <v>3296</v>
      </c>
      <c r="H186" s="24" t="s">
        <v>3367</v>
      </c>
      <c r="I186" s="24" t="s">
        <v>62</v>
      </c>
      <c r="J186" s="85" t="s">
        <v>3208</v>
      </c>
      <c r="K186" s="62">
        <v>44893</v>
      </c>
      <c r="L186" s="24"/>
      <c r="M186" s="24" t="s">
        <v>256</v>
      </c>
      <c r="N186" s="202">
        <v>45258</v>
      </c>
      <c r="O186" s="24" t="s">
        <v>30</v>
      </c>
      <c r="P186" s="24">
        <v>2023</v>
      </c>
      <c r="Q186" s="24"/>
      <c r="R186" s="24"/>
      <c r="S186" s="24"/>
      <c r="T186" s="24"/>
      <c r="U186" s="24"/>
      <c r="V186" s="82"/>
      <c r="W186" s="111"/>
    </row>
    <row r="187" spans="1:23" ht="35.1" customHeight="1" x14ac:dyDescent="0.2">
      <c r="A187" s="81">
        <v>172</v>
      </c>
      <c r="B187" s="24" t="s">
        <v>3237</v>
      </c>
      <c r="C187" s="24" t="s">
        <v>66</v>
      </c>
      <c r="D187" s="24" t="s">
        <v>63</v>
      </c>
      <c r="E187" s="193">
        <v>0.1</v>
      </c>
      <c r="F187" s="24" t="s">
        <v>31</v>
      </c>
      <c r="G187" s="24" t="s">
        <v>3297</v>
      </c>
      <c r="H187" s="24" t="s">
        <v>3368</v>
      </c>
      <c r="I187" s="24" t="s">
        <v>62</v>
      </c>
      <c r="J187" s="85" t="s">
        <v>3209</v>
      </c>
      <c r="K187" s="62">
        <v>44893</v>
      </c>
      <c r="L187" s="24"/>
      <c r="M187" s="24" t="s">
        <v>256</v>
      </c>
      <c r="N187" s="202">
        <v>45258</v>
      </c>
      <c r="O187" s="24" t="s">
        <v>30</v>
      </c>
      <c r="P187" s="24">
        <v>2023</v>
      </c>
      <c r="Q187" s="24"/>
      <c r="R187" s="24"/>
      <c r="S187" s="24"/>
      <c r="T187" s="24"/>
      <c r="U187" s="24"/>
      <c r="V187" s="82"/>
      <c r="W187" s="111"/>
    </row>
    <row r="188" spans="1:23" ht="35.1" customHeight="1" x14ac:dyDescent="0.2">
      <c r="A188" s="81">
        <v>173</v>
      </c>
      <c r="B188" s="24" t="s">
        <v>3238</v>
      </c>
      <c r="C188" s="24" t="s">
        <v>66</v>
      </c>
      <c r="D188" s="24" t="s">
        <v>65</v>
      </c>
      <c r="E188" s="193">
        <v>1.0240000000000001E-2</v>
      </c>
      <c r="F188" s="24" t="s">
        <v>31</v>
      </c>
      <c r="G188" s="24" t="s">
        <v>3298</v>
      </c>
      <c r="H188" s="24" t="s">
        <v>3369</v>
      </c>
      <c r="I188" s="24" t="s">
        <v>62</v>
      </c>
      <c r="J188" s="85" t="s">
        <v>3210</v>
      </c>
      <c r="K188" s="62">
        <v>44893</v>
      </c>
      <c r="L188" s="24"/>
      <c r="M188" s="24" t="s">
        <v>256</v>
      </c>
      <c r="N188" s="202">
        <v>45258</v>
      </c>
      <c r="O188" s="24" t="s">
        <v>30</v>
      </c>
      <c r="P188" s="24">
        <v>2023</v>
      </c>
      <c r="Q188" s="24"/>
      <c r="R188" s="24"/>
      <c r="S188" s="24"/>
      <c r="T188" s="24"/>
      <c r="U188" s="24"/>
      <c r="V188" s="82"/>
      <c r="W188" s="111"/>
    </row>
    <row r="189" spans="1:23" ht="35.1" customHeight="1" x14ac:dyDescent="0.2">
      <c r="A189" s="81">
        <v>174</v>
      </c>
      <c r="B189" s="24" t="s">
        <v>95</v>
      </c>
      <c r="C189" s="24" t="s">
        <v>66</v>
      </c>
      <c r="D189" s="24" t="s">
        <v>65</v>
      </c>
      <c r="E189" s="193">
        <v>6.7499999999999999E-3</v>
      </c>
      <c r="F189" s="24" t="s">
        <v>70</v>
      </c>
      <c r="G189" s="24" t="s">
        <v>3299</v>
      </c>
      <c r="H189" s="24" t="s">
        <v>3370</v>
      </c>
      <c r="I189" s="24" t="s">
        <v>62</v>
      </c>
      <c r="J189" s="85" t="s">
        <v>3211</v>
      </c>
      <c r="K189" s="62">
        <v>44893</v>
      </c>
      <c r="L189" s="24"/>
      <c r="M189" s="24" t="s">
        <v>256</v>
      </c>
      <c r="N189" s="202">
        <v>45258</v>
      </c>
      <c r="O189" s="24" t="s">
        <v>30</v>
      </c>
      <c r="P189" s="24">
        <v>2023</v>
      </c>
      <c r="Q189" s="24"/>
      <c r="R189" s="24"/>
      <c r="S189" s="24"/>
      <c r="T189" s="24"/>
      <c r="U189" s="24"/>
      <c r="V189" s="82"/>
      <c r="W189" s="111"/>
    </row>
    <row r="190" spans="1:23" ht="35.1" customHeight="1" x14ac:dyDescent="0.2">
      <c r="A190" s="81">
        <v>175</v>
      </c>
      <c r="B190" s="24" t="s">
        <v>3239</v>
      </c>
      <c r="C190" s="24" t="s">
        <v>66</v>
      </c>
      <c r="D190" s="24" t="s">
        <v>65</v>
      </c>
      <c r="E190" s="193">
        <v>0.77</v>
      </c>
      <c r="F190" s="24" t="s">
        <v>80</v>
      </c>
      <c r="G190" s="24" t="s">
        <v>3300</v>
      </c>
      <c r="H190" s="24" t="s">
        <v>3371</v>
      </c>
      <c r="I190" s="24" t="s">
        <v>62</v>
      </c>
      <c r="J190" s="85" t="s">
        <v>3212</v>
      </c>
      <c r="K190" s="62">
        <v>44893</v>
      </c>
      <c r="L190" s="24"/>
      <c r="M190" s="24" t="s">
        <v>3390</v>
      </c>
      <c r="N190" s="202">
        <v>45258</v>
      </c>
      <c r="O190" s="24" t="s">
        <v>30</v>
      </c>
      <c r="P190" s="24">
        <v>2023</v>
      </c>
      <c r="Q190" s="24"/>
      <c r="R190" s="24"/>
      <c r="S190" s="24"/>
      <c r="T190" s="24"/>
      <c r="U190" s="24"/>
      <c r="V190" s="82"/>
      <c r="W190" s="111"/>
    </row>
    <row r="191" spans="1:23" ht="35.1" customHeight="1" x14ac:dyDescent="0.2">
      <c r="A191" s="81">
        <v>176</v>
      </c>
      <c r="B191" s="24" t="s">
        <v>3236</v>
      </c>
      <c r="C191" s="24" t="s">
        <v>66</v>
      </c>
      <c r="D191" s="24" t="s">
        <v>65</v>
      </c>
      <c r="E191" s="193">
        <v>0.99</v>
      </c>
      <c r="F191" s="24" t="s">
        <v>80</v>
      </c>
      <c r="G191" s="24" t="s">
        <v>3301</v>
      </c>
      <c r="H191" s="24" t="s">
        <v>3372</v>
      </c>
      <c r="I191" s="24" t="s">
        <v>62</v>
      </c>
      <c r="J191" s="85" t="s">
        <v>3213</v>
      </c>
      <c r="K191" s="62">
        <v>44893</v>
      </c>
      <c r="L191" s="24"/>
      <c r="M191" s="24" t="s">
        <v>3391</v>
      </c>
      <c r="N191" s="202">
        <v>45258</v>
      </c>
      <c r="O191" s="24" t="s">
        <v>30</v>
      </c>
      <c r="P191" s="24">
        <v>2023</v>
      </c>
      <c r="Q191" s="24"/>
      <c r="R191" s="24"/>
      <c r="S191" s="24"/>
      <c r="T191" s="24"/>
      <c r="U191" s="24"/>
      <c r="V191" s="82"/>
      <c r="W191" s="111"/>
    </row>
    <row r="192" spans="1:23" ht="35.1" customHeight="1" x14ac:dyDescent="0.2">
      <c r="A192" s="81">
        <v>177</v>
      </c>
      <c r="B192" s="24" t="s">
        <v>1888</v>
      </c>
      <c r="C192" s="24" t="s">
        <v>66</v>
      </c>
      <c r="D192" s="24" t="s">
        <v>3243</v>
      </c>
      <c r="E192" s="193">
        <v>6.0000000000000001E-3</v>
      </c>
      <c r="F192" s="24" t="s">
        <v>31</v>
      </c>
      <c r="G192" s="24" t="s">
        <v>3302</v>
      </c>
      <c r="H192" s="24" t="s">
        <v>3374</v>
      </c>
      <c r="I192" s="24" t="s">
        <v>62</v>
      </c>
      <c r="J192" s="85" t="s">
        <v>3214</v>
      </c>
      <c r="K192" s="62">
        <v>44894</v>
      </c>
      <c r="L192" s="24"/>
      <c r="M192" s="24" t="s">
        <v>256</v>
      </c>
      <c r="N192" s="202">
        <v>45259</v>
      </c>
      <c r="O192" s="24" t="s">
        <v>30</v>
      </c>
      <c r="P192" s="24">
        <v>2023</v>
      </c>
      <c r="Q192" s="24"/>
      <c r="R192" s="24"/>
      <c r="S192" s="24"/>
      <c r="T192" s="24"/>
      <c r="U192" s="24"/>
      <c r="V192" s="82"/>
      <c r="W192" s="111"/>
    </row>
    <row r="193" spans="1:23" ht="35.1" customHeight="1" x14ac:dyDescent="0.2">
      <c r="A193" s="81">
        <v>178</v>
      </c>
      <c r="B193" s="24" t="s">
        <v>3240</v>
      </c>
      <c r="C193" s="24" t="s">
        <v>66</v>
      </c>
      <c r="D193" s="24" t="s">
        <v>63</v>
      </c>
      <c r="E193" s="193">
        <v>6.0000000000000001E-3</v>
      </c>
      <c r="F193" s="24" t="s">
        <v>31</v>
      </c>
      <c r="G193" s="24" t="s">
        <v>3303</v>
      </c>
      <c r="H193" s="24" t="s">
        <v>3375</v>
      </c>
      <c r="I193" s="24" t="s">
        <v>62</v>
      </c>
      <c r="J193" s="85" t="s">
        <v>3215</v>
      </c>
      <c r="K193" s="62">
        <v>44894</v>
      </c>
      <c r="L193" s="24"/>
      <c r="M193" s="24" t="s">
        <v>256</v>
      </c>
      <c r="N193" s="202">
        <v>45259</v>
      </c>
      <c r="O193" s="24" t="s">
        <v>30</v>
      </c>
      <c r="P193" s="24">
        <v>2023</v>
      </c>
      <c r="Q193" s="24"/>
      <c r="R193" s="24"/>
      <c r="S193" s="24"/>
      <c r="T193" s="24"/>
      <c r="U193" s="24"/>
      <c r="V193" s="82"/>
      <c r="W193" s="111"/>
    </row>
    <row r="194" spans="1:23" ht="35.1" customHeight="1" x14ac:dyDescent="0.2">
      <c r="A194" s="81">
        <v>179</v>
      </c>
      <c r="B194" s="24" t="s">
        <v>1888</v>
      </c>
      <c r="C194" s="24" t="s">
        <v>66</v>
      </c>
      <c r="D194" s="24" t="s">
        <v>65</v>
      </c>
      <c r="E194" s="193">
        <v>0.02</v>
      </c>
      <c r="F194" s="24" t="s">
        <v>31</v>
      </c>
      <c r="G194" s="24" t="s">
        <v>1771</v>
      </c>
      <c r="H194" s="24" t="s">
        <v>1800</v>
      </c>
      <c r="I194" s="24" t="s">
        <v>62</v>
      </c>
      <c r="J194" s="85" t="s">
        <v>3216</v>
      </c>
      <c r="K194" s="62">
        <v>44894</v>
      </c>
      <c r="L194" s="24"/>
      <c r="M194" s="24" t="s">
        <v>256</v>
      </c>
      <c r="N194" s="202">
        <v>45259</v>
      </c>
      <c r="O194" s="24" t="s">
        <v>30</v>
      </c>
      <c r="P194" s="24">
        <v>2023</v>
      </c>
      <c r="Q194" s="24"/>
      <c r="R194" s="24"/>
      <c r="S194" s="24"/>
      <c r="T194" s="24"/>
      <c r="U194" s="24"/>
      <c r="V194" s="82"/>
      <c r="W194" s="111"/>
    </row>
    <row r="195" spans="1:23" ht="35.1" customHeight="1" x14ac:dyDescent="0.2">
      <c r="A195" s="81">
        <v>180</v>
      </c>
      <c r="B195" s="24" t="s">
        <v>1888</v>
      </c>
      <c r="C195" s="24" t="s">
        <v>66</v>
      </c>
      <c r="D195" s="24" t="s">
        <v>65</v>
      </c>
      <c r="E195" s="193">
        <v>6.0000000000000001E-3</v>
      </c>
      <c r="F195" s="24" t="s">
        <v>31</v>
      </c>
      <c r="G195" s="24" t="s">
        <v>3305</v>
      </c>
      <c r="H195" s="24" t="s">
        <v>3376</v>
      </c>
      <c r="I195" s="24" t="s">
        <v>62</v>
      </c>
      <c r="J195" s="85" t="s">
        <v>3217</v>
      </c>
      <c r="K195" s="62">
        <v>44894</v>
      </c>
      <c r="L195" s="24"/>
      <c r="M195" s="24" t="s">
        <v>256</v>
      </c>
      <c r="N195" s="202">
        <v>45259</v>
      </c>
      <c r="O195" s="24" t="s">
        <v>30</v>
      </c>
      <c r="P195" s="24">
        <v>2023</v>
      </c>
      <c r="Q195" s="24"/>
      <c r="R195" s="24"/>
      <c r="S195" s="24"/>
      <c r="T195" s="24"/>
      <c r="U195" s="24"/>
      <c r="V195" s="82"/>
      <c r="W195" s="111"/>
    </row>
    <row r="196" spans="1:23" ht="35.1" customHeight="1" x14ac:dyDescent="0.2">
      <c r="A196" s="81">
        <v>181</v>
      </c>
      <c r="B196" s="24" t="s">
        <v>369</v>
      </c>
      <c r="C196" s="24" t="s">
        <v>66</v>
      </c>
      <c r="D196" s="24" t="s">
        <v>65</v>
      </c>
      <c r="E196" s="193">
        <v>5.0000000000000001E-3</v>
      </c>
      <c r="F196" s="24" t="s">
        <v>70</v>
      </c>
      <c r="G196" s="24" t="s">
        <v>3306</v>
      </c>
      <c r="H196" s="24" t="s">
        <v>3377</v>
      </c>
      <c r="I196" s="24" t="s">
        <v>62</v>
      </c>
      <c r="J196" s="85" t="s">
        <v>3218</v>
      </c>
      <c r="K196" s="62">
        <v>44894</v>
      </c>
      <c r="L196" s="24"/>
      <c r="M196" s="24" t="s">
        <v>256</v>
      </c>
      <c r="N196" s="202">
        <v>45259</v>
      </c>
      <c r="O196" s="24" t="s">
        <v>30</v>
      </c>
      <c r="P196" s="24">
        <v>2023</v>
      </c>
      <c r="Q196" s="24"/>
      <c r="R196" s="24"/>
      <c r="S196" s="24"/>
      <c r="T196" s="24"/>
      <c r="U196" s="24"/>
      <c r="V196" s="82"/>
      <c r="W196" s="111"/>
    </row>
    <row r="197" spans="1:23" ht="35.1" customHeight="1" x14ac:dyDescent="0.2">
      <c r="A197" s="81">
        <v>182</v>
      </c>
      <c r="B197" s="24" t="s">
        <v>3241</v>
      </c>
      <c r="C197" s="24" t="s">
        <v>66</v>
      </c>
      <c r="D197" s="24" t="s">
        <v>50</v>
      </c>
      <c r="E197" s="193">
        <v>1.8200000000000001E-2</v>
      </c>
      <c r="F197" s="24" t="s">
        <v>31</v>
      </c>
      <c r="G197" s="24" t="s">
        <v>3307</v>
      </c>
      <c r="H197" s="24" t="s">
        <v>3378</v>
      </c>
      <c r="I197" s="24" t="s">
        <v>62</v>
      </c>
      <c r="J197" s="85" t="s">
        <v>3219</v>
      </c>
      <c r="K197" s="62">
        <v>44894</v>
      </c>
      <c r="L197" s="24"/>
      <c r="M197" s="24" t="s">
        <v>256</v>
      </c>
      <c r="N197" s="202">
        <v>45259</v>
      </c>
      <c r="O197" s="24" t="s">
        <v>30</v>
      </c>
      <c r="P197" s="24">
        <v>2023</v>
      </c>
      <c r="Q197" s="24"/>
      <c r="R197" s="24"/>
      <c r="S197" s="24"/>
      <c r="T197" s="24"/>
      <c r="U197" s="24"/>
      <c r="V197" s="82"/>
      <c r="W197" s="111"/>
    </row>
    <row r="198" spans="1:23" ht="35.1" customHeight="1" x14ac:dyDescent="0.2">
      <c r="A198" s="81">
        <v>183</v>
      </c>
      <c r="B198" s="24" t="s">
        <v>95</v>
      </c>
      <c r="C198" s="24" t="s">
        <v>66</v>
      </c>
      <c r="D198" s="24" t="s">
        <v>65</v>
      </c>
      <c r="E198" s="193">
        <v>1.4999999999999999E-2</v>
      </c>
      <c r="F198" s="24" t="s">
        <v>31</v>
      </c>
      <c r="G198" s="24" t="s">
        <v>3257</v>
      </c>
      <c r="H198" s="24" t="s">
        <v>3379</v>
      </c>
      <c r="I198" s="24" t="s">
        <v>62</v>
      </c>
      <c r="J198" s="85" t="s">
        <v>3220</v>
      </c>
      <c r="K198" s="62">
        <v>44894</v>
      </c>
      <c r="L198" s="24"/>
      <c r="M198" s="24" t="s">
        <v>256</v>
      </c>
      <c r="N198" s="202">
        <v>45259</v>
      </c>
      <c r="O198" s="24" t="s">
        <v>30</v>
      </c>
      <c r="P198" s="24">
        <v>2023</v>
      </c>
      <c r="Q198" s="24"/>
      <c r="R198" s="24"/>
      <c r="S198" s="24"/>
      <c r="T198" s="24"/>
      <c r="U198" s="24"/>
      <c r="V198" s="82"/>
      <c r="W198" s="111"/>
    </row>
    <row r="199" spans="1:23" ht="35.1" customHeight="1" x14ac:dyDescent="0.2">
      <c r="A199" s="81">
        <v>184</v>
      </c>
      <c r="B199" s="24" t="s">
        <v>371</v>
      </c>
      <c r="C199" s="24" t="s">
        <v>66</v>
      </c>
      <c r="D199" s="24" t="s">
        <v>65</v>
      </c>
      <c r="E199" s="193">
        <v>5.0000000000000001E-3</v>
      </c>
      <c r="F199" s="24" t="s">
        <v>31</v>
      </c>
      <c r="G199" s="24" t="s">
        <v>3308</v>
      </c>
      <c r="H199" s="24" t="s">
        <v>3380</v>
      </c>
      <c r="I199" s="24" t="s">
        <v>62</v>
      </c>
      <c r="J199" s="85" t="s">
        <v>3221</v>
      </c>
      <c r="K199" s="62">
        <v>44894</v>
      </c>
      <c r="L199" s="24"/>
      <c r="M199" s="24" t="s">
        <v>256</v>
      </c>
      <c r="N199" s="202">
        <v>45259</v>
      </c>
      <c r="O199" s="24" t="s">
        <v>30</v>
      </c>
      <c r="P199" s="24">
        <v>2023</v>
      </c>
      <c r="Q199" s="24"/>
      <c r="R199" s="24"/>
      <c r="S199" s="24"/>
      <c r="T199" s="24"/>
      <c r="U199" s="24"/>
      <c r="V199" s="82"/>
      <c r="W199" s="111"/>
    </row>
    <row r="200" spans="1:23" ht="35.1" customHeight="1" x14ac:dyDescent="0.2">
      <c r="A200" s="81">
        <v>185</v>
      </c>
      <c r="B200" s="24" t="s">
        <v>3242</v>
      </c>
      <c r="C200" s="24" t="s">
        <v>66</v>
      </c>
      <c r="D200" s="24" t="s">
        <v>65</v>
      </c>
      <c r="E200" s="193">
        <v>2.4705000000000004</v>
      </c>
      <c r="F200" s="24" t="s">
        <v>80</v>
      </c>
      <c r="G200" s="24" t="s">
        <v>3309</v>
      </c>
      <c r="H200" s="24" t="s">
        <v>3381</v>
      </c>
      <c r="I200" s="24" t="s">
        <v>62</v>
      </c>
      <c r="J200" s="85" t="s">
        <v>3222</v>
      </c>
      <c r="K200" s="62">
        <v>44894</v>
      </c>
      <c r="L200" s="24" t="s">
        <v>3387</v>
      </c>
      <c r="M200" s="24" t="s">
        <v>378</v>
      </c>
      <c r="N200" s="202">
        <v>45259</v>
      </c>
      <c r="O200" s="24" t="s">
        <v>30</v>
      </c>
      <c r="P200" s="24">
        <v>2023</v>
      </c>
      <c r="Q200" s="24"/>
      <c r="R200" s="24"/>
      <c r="S200" s="24"/>
      <c r="T200" s="24"/>
      <c r="U200" s="24"/>
      <c r="V200" s="82"/>
      <c r="W200" s="111"/>
    </row>
    <row r="201" spans="1:23" ht="35.1" customHeight="1" x14ac:dyDescent="0.2">
      <c r="A201" s="81">
        <v>186</v>
      </c>
      <c r="B201" s="24" t="s">
        <v>1872</v>
      </c>
      <c r="C201" s="24" t="s">
        <v>66</v>
      </c>
      <c r="D201" s="24" t="s">
        <v>50</v>
      </c>
      <c r="E201" s="193">
        <v>9.9999999999999992E-2</v>
      </c>
      <c r="F201" s="24" t="s">
        <v>69</v>
      </c>
      <c r="G201" s="24" t="s">
        <v>1759</v>
      </c>
      <c r="H201" s="24" t="s">
        <v>1797</v>
      </c>
      <c r="I201" s="24" t="s">
        <v>62</v>
      </c>
      <c r="J201" s="85" t="s">
        <v>1834</v>
      </c>
      <c r="K201" s="62">
        <v>44838</v>
      </c>
      <c r="L201" s="24"/>
      <c r="M201" s="24" t="s">
        <v>256</v>
      </c>
      <c r="N201" s="202">
        <v>45203</v>
      </c>
      <c r="O201" s="24" t="s">
        <v>30</v>
      </c>
      <c r="P201" s="24">
        <v>2023</v>
      </c>
      <c r="Q201" s="24" t="s">
        <v>35</v>
      </c>
      <c r="R201" s="24" t="s">
        <v>35</v>
      </c>
      <c r="S201" s="24" t="s">
        <v>35</v>
      </c>
      <c r="T201" s="24"/>
      <c r="U201" s="24"/>
      <c r="V201" s="82"/>
      <c r="W201" s="111"/>
    </row>
    <row r="202" spans="1:23" ht="35.1" customHeight="1" x14ac:dyDescent="0.2">
      <c r="A202" s="81">
        <v>187</v>
      </c>
      <c r="B202" s="24" t="s">
        <v>824</v>
      </c>
      <c r="C202" s="24" t="s">
        <v>66</v>
      </c>
      <c r="D202" s="24" t="s">
        <v>65</v>
      </c>
      <c r="E202" s="193">
        <v>0.1</v>
      </c>
      <c r="F202" s="24" t="s">
        <v>80</v>
      </c>
      <c r="G202" s="24" t="s">
        <v>1760</v>
      </c>
      <c r="H202" s="24" t="s">
        <v>1798</v>
      </c>
      <c r="I202" s="24" t="s">
        <v>62</v>
      </c>
      <c r="J202" s="85" t="s">
        <v>1835</v>
      </c>
      <c r="K202" s="62">
        <v>44838</v>
      </c>
      <c r="L202" s="24"/>
      <c r="M202" s="24" t="s">
        <v>256</v>
      </c>
      <c r="N202" s="202">
        <v>45203</v>
      </c>
      <c r="O202" s="24" t="s">
        <v>30</v>
      </c>
      <c r="P202" s="24">
        <v>2023</v>
      </c>
      <c r="Q202" s="24" t="s">
        <v>35</v>
      </c>
      <c r="R202" s="24" t="s">
        <v>35</v>
      </c>
      <c r="S202" s="24" t="s">
        <v>35</v>
      </c>
      <c r="T202" s="24"/>
      <c r="U202" s="24"/>
      <c r="V202" s="82"/>
      <c r="W202" s="111"/>
    </row>
    <row r="203" spans="1:23" ht="35.1" customHeight="1" x14ac:dyDescent="0.2">
      <c r="A203" s="81">
        <v>188</v>
      </c>
      <c r="B203" s="24" t="s">
        <v>1169</v>
      </c>
      <c r="C203" s="24" t="s">
        <v>66</v>
      </c>
      <c r="D203" s="24" t="s">
        <v>65</v>
      </c>
      <c r="E203" s="193">
        <v>0.1</v>
      </c>
      <c r="F203" s="24" t="s">
        <v>80</v>
      </c>
      <c r="G203" s="24" t="s">
        <v>1608</v>
      </c>
      <c r="H203" s="24" t="s">
        <v>1799</v>
      </c>
      <c r="I203" s="24" t="s">
        <v>62</v>
      </c>
      <c r="J203" s="85" t="s">
        <v>1836</v>
      </c>
      <c r="K203" s="62">
        <v>44840</v>
      </c>
      <c r="L203" s="24"/>
      <c r="M203" s="24" t="s">
        <v>256</v>
      </c>
      <c r="N203" s="202">
        <v>45205</v>
      </c>
      <c r="O203" s="24" t="s">
        <v>30</v>
      </c>
      <c r="P203" s="24">
        <v>2023</v>
      </c>
      <c r="Q203" s="24" t="s">
        <v>35</v>
      </c>
      <c r="R203" s="24" t="s">
        <v>35</v>
      </c>
      <c r="S203" s="24" t="s">
        <v>35</v>
      </c>
      <c r="T203" s="24"/>
      <c r="U203" s="24"/>
      <c r="V203" s="82"/>
      <c r="W203" s="111"/>
    </row>
    <row r="204" spans="1:23" ht="35.1" customHeight="1" x14ac:dyDescent="0.2">
      <c r="A204" s="81">
        <v>189</v>
      </c>
      <c r="B204" s="24" t="s">
        <v>205</v>
      </c>
      <c r="C204" s="24" t="s">
        <v>66</v>
      </c>
      <c r="D204" s="24" t="s">
        <v>50</v>
      </c>
      <c r="E204" s="193">
        <v>0.01</v>
      </c>
      <c r="F204" s="24" t="s">
        <v>31</v>
      </c>
      <c r="G204" s="24" t="s">
        <v>1762</v>
      </c>
      <c r="H204" s="24" t="s">
        <v>1801</v>
      </c>
      <c r="I204" s="24" t="s">
        <v>62</v>
      </c>
      <c r="J204" s="85" t="s">
        <v>1837</v>
      </c>
      <c r="K204" s="62">
        <v>44844</v>
      </c>
      <c r="L204" s="24"/>
      <c r="M204" s="24" t="s">
        <v>256</v>
      </c>
      <c r="N204" s="202">
        <v>45209</v>
      </c>
      <c r="O204" s="24" t="s">
        <v>30</v>
      </c>
      <c r="P204" s="24">
        <v>2023</v>
      </c>
      <c r="Q204" s="24" t="s">
        <v>35</v>
      </c>
      <c r="R204" s="24" t="s">
        <v>35</v>
      </c>
      <c r="S204" s="24" t="s">
        <v>35</v>
      </c>
      <c r="T204" s="24"/>
      <c r="U204" s="24"/>
      <c r="V204" s="82"/>
      <c r="W204" s="111"/>
    </row>
    <row r="205" spans="1:23" ht="35.1" customHeight="1" x14ac:dyDescent="0.2">
      <c r="A205" s="81">
        <v>190</v>
      </c>
      <c r="B205" s="24" t="s">
        <v>1873</v>
      </c>
      <c r="C205" s="24" t="s">
        <v>66</v>
      </c>
      <c r="D205" s="24" t="s">
        <v>50</v>
      </c>
      <c r="E205" s="193">
        <v>9.8600000000000007E-2</v>
      </c>
      <c r="F205" s="24" t="s">
        <v>69</v>
      </c>
      <c r="G205" s="24" t="s">
        <v>1763</v>
      </c>
      <c r="H205" s="24" t="s">
        <v>1802</v>
      </c>
      <c r="I205" s="24" t="s">
        <v>62</v>
      </c>
      <c r="J205" s="85" t="s">
        <v>1838</v>
      </c>
      <c r="K205" s="62">
        <v>44845</v>
      </c>
      <c r="L205" s="24"/>
      <c r="M205" s="24" t="s">
        <v>256</v>
      </c>
      <c r="N205" s="202">
        <v>45210</v>
      </c>
      <c r="O205" s="24" t="s">
        <v>30</v>
      </c>
      <c r="P205" s="24">
        <v>2023</v>
      </c>
      <c r="Q205" s="24" t="s">
        <v>35</v>
      </c>
      <c r="R205" s="24" t="s">
        <v>35</v>
      </c>
      <c r="S205" s="24" t="s">
        <v>35</v>
      </c>
      <c r="T205" s="24"/>
      <c r="U205" s="24"/>
      <c r="V205" s="82"/>
      <c r="W205" s="111"/>
    </row>
    <row r="206" spans="1:23" ht="35.1" customHeight="1" x14ac:dyDescent="0.2">
      <c r="A206" s="81">
        <v>191</v>
      </c>
      <c r="B206" s="24" t="s">
        <v>1874</v>
      </c>
      <c r="C206" s="24" t="s">
        <v>66</v>
      </c>
      <c r="D206" s="24" t="s">
        <v>50</v>
      </c>
      <c r="E206" s="193">
        <v>4.7E-2</v>
      </c>
      <c r="F206" s="24" t="s">
        <v>31</v>
      </c>
      <c r="G206" s="24" t="s">
        <v>1764</v>
      </c>
      <c r="H206" s="24" t="s">
        <v>1803</v>
      </c>
      <c r="I206" s="24" t="s">
        <v>62</v>
      </c>
      <c r="J206" s="85" t="s">
        <v>1839</v>
      </c>
      <c r="K206" s="62">
        <v>44845</v>
      </c>
      <c r="L206" s="24"/>
      <c r="M206" s="24" t="s">
        <v>256</v>
      </c>
      <c r="N206" s="202">
        <v>45210</v>
      </c>
      <c r="O206" s="24" t="s">
        <v>30</v>
      </c>
      <c r="P206" s="24">
        <v>2023</v>
      </c>
      <c r="Q206" s="24" t="s">
        <v>35</v>
      </c>
      <c r="R206" s="24" t="s">
        <v>35</v>
      </c>
      <c r="S206" s="24" t="s">
        <v>35</v>
      </c>
      <c r="T206" s="24"/>
      <c r="U206" s="24"/>
      <c r="V206" s="82"/>
      <c r="W206" s="111"/>
    </row>
    <row r="207" spans="1:23" ht="35.1" customHeight="1" x14ac:dyDescent="0.2">
      <c r="A207" s="81">
        <v>192</v>
      </c>
      <c r="B207" s="24" t="s">
        <v>1589</v>
      </c>
      <c r="C207" s="24" t="s">
        <v>66</v>
      </c>
      <c r="D207" s="24" t="s">
        <v>65</v>
      </c>
      <c r="E207" s="193">
        <v>0.05</v>
      </c>
      <c r="F207" s="24" t="s">
        <v>31</v>
      </c>
      <c r="G207" s="24" t="s">
        <v>1765</v>
      </c>
      <c r="H207" s="24" t="s">
        <v>113</v>
      </c>
      <c r="I207" s="24" t="s">
        <v>62</v>
      </c>
      <c r="J207" s="85" t="s">
        <v>1840</v>
      </c>
      <c r="K207" s="62">
        <v>44846</v>
      </c>
      <c r="L207" s="24"/>
      <c r="M207" s="24" t="s">
        <v>256</v>
      </c>
      <c r="N207" s="202">
        <v>45211</v>
      </c>
      <c r="O207" s="24" t="s">
        <v>30</v>
      </c>
      <c r="P207" s="24">
        <v>2023</v>
      </c>
      <c r="Q207" s="24" t="s">
        <v>35</v>
      </c>
      <c r="R207" s="24" t="s">
        <v>35</v>
      </c>
      <c r="S207" s="24" t="s">
        <v>35</v>
      </c>
      <c r="T207" s="24"/>
      <c r="U207" s="24"/>
      <c r="V207" s="82"/>
      <c r="W207" s="111"/>
    </row>
    <row r="208" spans="1:23" ht="35.1" customHeight="1" x14ac:dyDescent="0.2">
      <c r="A208" s="81">
        <v>193</v>
      </c>
      <c r="B208" s="24" t="s">
        <v>1602</v>
      </c>
      <c r="C208" s="24" t="s">
        <v>66</v>
      </c>
      <c r="D208" s="24" t="s">
        <v>65</v>
      </c>
      <c r="E208" s="193">
        <v>8.6000000000000007E-2</v>
      </c>
      <c r="F208" s="24" t="s">
        <v>80</v>
      </c>
      <c r="G208" s="24" t="s">
        <v>1766</v>
      </c>
      <c r="H208" s="24" t="s">
        <v>1804</v>
      </c>
      <c r="I208" s="24" t="s">
        <v>62</v>
      </c>
      <c r="J208" s="85" t="s">
        <v>1841</v>
      </c>
      <c r="K208" s="62">
        <v>44846</v>
      </c>
      <c r="L208" s="24"/>
      <c r="M208" s="24" t="s">
        <v>256</v>
      </c>
      <c r="N208" s="202">
        <v>45211</v>
      </c>
      <c r="O208" s="24" t="s">
        <v>30</v>
      </c>
      <c r="P208" s="24">
        <v>2023</v>
      </c>
      <c r="Q208" s="24" t="s">
        <v>35</v>
      </c>
      <c r="R208" s="24" t="s">
        <v>35</v>
      </c>
      <c r="S208" s="24" t="s">
        <v>35</v>
      </c>
      <c r="T208" s="24"/>
      <c r="U208" s="24"/>
      <c r="V208" s="82"/>
      <c r="W208" s="111"/>
    </row>
    <row r="209" spans="1:23" ht="35.1" customHeight="1" x14ac:dyDescent="0.2">
      <c r="A209" s="81">
        <v>194</v>
      </c>
      <c r="B209" s="24" t="s">
        <v>824</v>
      </c>
      <c r="C209" s="24" t="s">
        <v>66</v>
      </c>
      <c r="D209" s="24" t="s">
        <v>50</v>
      </c>
      <c r="E209" s="193">
        <v>0.1467</v>
      </c>
      <c r="F209" s="24" t="s">
        <v>69</v>
      </c>
      <c r="G209" s="24" t="s">
        <v>1767</v>
      </c>
      <c r="H209" s="24" t="s">
        <v>1805</v>
      </c>
      <c r="I209" s="24" t="s">
        <v>62</v>
      </c>
      <c r="J209" s="85" t="s">
        <v>1842</v>
      </c>
      <c r="K209" s="62">
        <v>44846</v>
      </c>
      <c r="L209" s="24"/>
      <c r="M209" s="24" t="s">
        <v>256</v>
      </c>
      <c r="N209" s="202">
        <v>45211</v>
      </c>
      <c r="O209" s="24" t="s">
        <v>30</v>
      </c>
      <c r="P209" s="24">
        <v>2023</v>
      </c>
      <c r="Q209" s="24" t="s">
        <v>35</v>
      </c>
      <c r="R209" s="24" t="s">
        <v>35</v>
      </c>
      <c r="S209" s="24" t="s">
        <v>35</v>
      </c>
      <c r="T209" s="24"/>
      <c r="U209" s="24"/>
      <c r="V209" s="82"/>
      <c r="W209" s="111"/>
    </row>
    <row r="210" spans="1:23" ht="35.1" customHeight="1" x14ac:dyDescent="0.2">
      <c r="A210" s="81">
        <v>195</v>
      </c>
      <c r="B210" s="24" t="s">
        <v>1876</v>
      </c>
      <c r="C210" s="24" t="s">
        <v>66</v>
      </c>
      <c r="D210" s="24" t="s">
        <v>65</v>
      </c>
      <c r="E210" s="193">
        <v>7.6880000000000004E-2</v>
      </c>
      <c r="F210" s="24" t="s">
        <v>31</v>
      </c>
      <c r="G210" s="24" t="s">
        <v>1768</v>
      </c>
      <c r="H210" s="24" t="s">
        <v>1806</v>
      </c>
      <c r="I210" s="24" t="s">
        <v>62</v>
      </c>
      <c r="J210" s="85" t="s">
        <v>1843</v>
      </c>
      <c r="K210" s="62">
        <v>44846</v>
      </c>
      <c r="L210" s="24"/>
      <c r="M210" s="24" t="s">
        <v>256</v>
      </c>
      <c r="N210" s="202">
        <v>45211</v>
      </c>
      <c r="O210" s="24" t="s">
        <v>30</v>
      </c>
      <c r="P210" s="24">
        <v>2023</v>
      </c>
      <c r="Q210" s="24" t="s">
        <v>35</v>
      </c>
      <c r="R210" s="24" t="s">
        <v>35</v>
      </c>
      <c r="S210" s="24" t="s">
        <v>35</v>
      </c>
      <c r="T210" s="24"/>
      <c r="U210" s="24"/>
      <c r="V210" s="82"/>
      <c r="W210" s="111"/>
    </row>
    <row r="211" spans="1:23" ht="35.1" customHeight="1" x14ac:dyDescent="0.2">
      <c r="A211" s="81">
        <v>196</v>
      </c>
      <c r="B211" s="24" t="s">
        <v>346</v>
      </c>
      <c r="C211" s="24" t="s">
        <v>66</v>
      </c>
      <c r="D211" s="24" t="s">
        <v>50</v>
      </c>
      <c r="E211" s="193">
        <v>8.199999999999999E-3</v>
      </c>
      <c r="F211" s="24" t="s">
        <v>70</v>
      </c>
      <c r="G211" s="24" t="s">
        <v>1769</v>
      </c>
      <c r="H211" s="24" t="s">
        <v>1807</v>
      </c>
      <c r="I211" s="24" t="s">
        <v>62</v>
      </c>
      <c r="J211" s="85" t="s">
        <v>1844</v>
      </c>
      <c r="K211" s="62">
        <v>44847</v>
      </c>
      <c r="L211" s="24"/>
      <c r="M211" s="24" t="s">
        <v>256</v>
      </c>
      <c r="N211" s="202">
        <v>45212</v>
      </c>
      <c r="O211" s="24" t="s">
        <v>30</v>
      </c>
      <c r="P211" s="24">
        <v>2023</v>
      </c>
      <c r="Q211" s="24" t="s">
        <v>35</v>
      </c>
      <c r="R211" s="24" t="s">
        <v>35</v>
      </c>
      <c r="S211" s="24" t="s">
        <v>35</v>
      </c>
      <c r="T211" s="24"/>
      <c r="U211" s="24"/>
      <c r="V211" s="82"/>
      <c r="W211" s="111"/>
    </row>
    <row r="212" spans="1:23" ht="35.1" customHeight="1" x14ac:dyDescent="0.2">
      <c r="A212" s="81">
        <v>197</v>
      </c>
      <c r="B212" s="24" t="s">
        <v>1588</v>
      </c>
      <c r="C212" s="24" t="s">
        <v>66</v>
      </c>
      <c r="D212" s="24" t="s">
        <v>50</v>
      </c>
      <c r="E212" s="193">
        <v>2.835E-2</v>
      </c>
      <c r="F212" s="24" t="s">
        <v>31</v>
      </c>
      <c r="G212" s="24" t="s">
        <v>1770</v>
      </c>
      <c r="H212" s="24" t="s">
        <v>1808</v>
      </c>
      <c r="I212" s="24" t="s">
        <v>62</v>
      </c>
      <c r="J212" s="85" t="s">
        <v>1845</v>
      </c>
      <c r="K212" s="62">
        <v>44848</v>
      </c>
      <c r="L212" s="24"/>
      <c r="M212" s="24" t="s">
        <v>256</v>
      </c>
      <c r="N212" s="202">
        <v>45213</v>
      </c>
      <c r="O212" s="24" t="s">
        <v>30</v>
      </c>
      <c r="P212" s="24">
        <v>2023</v>
      </c>
      <c r="Q212" s="24" t="s">
        <v>35</v>
      </c>
      <c r="R212" s="24" t="s">
        <v>35</v>
      </c>
      <c r="S212" s="24" t="s">
        <v>35</v>
      </c>
      <c r="T212" s="24"/>
      <c r="U212" s="24"/>
      <c r="V212" s="82"/>
      <c r="W212" s="111"/>
    </row>
    <row r="213" spans="1:23" ht="35.1" customHeight="1" x14ac:dyDescent="0.2">
      <c r="A213" s="81">
        <v>198</v>
      </c>
      <c r="B213" s="24" t="s">
        <v>591</v>
      </c>
      <c r="C213" s="24" t="s">
        <v>66</v>
      </c>
      <c r="D213" s="24" t="s">
        <v>65</v>
      </c>
      <c r="E213" s="193">
        <v>6.0050000000000006E-2</v>
      </c>
      <c r="F213" s="24" t="s">
        <v>31</v>
      </c>
      <c r="G213" s="24" t="s">
        <v>1772</v>
      </c>
      <c r="H213" s="24" t="s">
        <v>1809</v>
      </c>
      <c r="I213" s="24" t="s">
        <v>62</v>
      </c>
      <c r="J213" s="85" t="s">
        <v>1846</v>
      </c>
      <c r="K213" s="62">
        <v>44851</v>
      </c>
      <c r="L213" s="24"/>
      <c r="M213" s="24" t="s">
        <v>256</v>
      </c>
      <c r="N213" s="202">
        <v>45216</v>
      </c>
      <c r="O213" s="24" t="s">
        <v>30</v>
      </c>
      <c r="P213" s="24">
        <v>2023</v>
      </c>
      <c r="Q213" s="24" t="s">
        <v>35</v>
      </c>
      <c r="R213" s="24" t="s">
        <v>35</v>
      </c>
      <c r="S213" s="24" t="s">
        <v>35</v>
      </c>
      <c r="T213" s="24"/>
      <c r="U213" s="24"/>
      <c r="V213" s="82"/>
      <c r="W213" s="111"/>
    </row>
    <row r="214" spans="1:23" ht="35.1" customHeight="1" x14ac:dyDescent="0.2">
      <c r="A214" s="81">
        <v>199</v>
      </c>
      <c r="B214" s="24" t="s">
        <v>1878</v>
      </c>
      <c r="C214" s="24" t="s">
        <v>66</v>
      </c>
      <c r="D214" s="24" t="s">
        <v>65</v>
      </c>
      <c r="E214" s="193">
        <v>0.1</v>
      </c>
      <c r="F214" s="24" t="s">
        <v>80</v>
      </c>
      <c r="G214" s="24" t="s">
        <v>1773</v>
      </c>
      <c r="H214" s="24" t="s">
        <v>1810</v>
      </c>
      <c r="I214" s="24" t="s">
        <v>62</v>
      </c>
      <c r="J214" s="85" t="s">
        <v>1847</v>
      </c>
      <c r="K214" s="62">
        <v>44852</v>
      </c>
      <c r="L214" s="24"/>
      <c r="M214" s="24" t="s">
        <v>256</v>
      </c>
      <c r="N214" s="202">
        <v>45217</v>
      </c>
      <c r="O214" s="24" t="s">
        <v>30</v>
      </c>
      <c r="P214" s="24">
        <v>2023</v>
      </c>
      <c r="Q214" s="24" t="s">
        <v>35</v>
      </c>
      <c r="R214" s="24" t="s">
        <v>35</v>
      </c>
      <c r="S214" s="24" t="s">
        <v>35</v>
      </c>
      <c r="T214" s="24"/>
      <c r="U214" s="24"/>
      <c r="V214" s="82"/>
      <c r="W214" s="111"/>
    </row>
    <row r="215" spans="1:23" ht="35.1" customHeight="1" x14ac:dyDescent="0.2">
      <c r="A215" s="81">
        <v>200</v>
      </c>
      <c r="B215" s="24" t="s">
        <v>1879</v>
      </c>
      <c r="C215" s="24" t="s">
        <v>66</v>
      </c>
      <c r="D215" s="24" t="s">
        <v>65</v>
      </c>
      <c r="E215" s="193">
        <v>0.03</v>
      </c>
      <c r="F215" s="24" t="s">
        <v>31</v>
      </c>
      <c r="G215" s="24" t="s">
        <v>1774</v>
      </c>
      <c r="H215" s="24" t="s">
        <v>1811</v>
      </c>
      <c r="I215" s="24" t="s">
        <v>62</v>
      </c>
      <c r="J215" s="85" t="s">
        <v>1848</v>
      </c>
      <c r="K215" s="62">
        <v>44852</v>
      </c>
      <c r="L215" s="24"/>
      <c r="M215" s="24" t="s">
        <v>256</v>
      </c>
      <c r="N215" s="202">
        <v>45217</v>
      </c>
      <c r="O215" s="24" t="s">
        <v>30</v>
      </c>
      <c r="P215" s="24">
        <v>2023</v>
      </c>
      <c r="Q215" s="24" t="s">
        <v>35</v>
      </c>
      <c r="R215" s="24" t="s">
        <v>35</v>
      </c>
      <c r="S215" s="24" t="s">
        <v>35</v>
      </c>
      <c r="T215" s="24"/>
      <c r="U215" s="24"/>
      <c r="V215" s="82"/>
      <c r="W215" s="111"/>
    </row>
    <row r="216" spans="1:23" ht="35.1" customHeight="1" x14ac:dyDescent="0.2">
      <c r="A216" s="81">
        <v>201</v>
      </c>
      <c r="B216" s="24" t="s">
        <v>1891</v>
      </c>
      <c r="C216" s="24" t="s">
        <v>66</v>
      </c>
      <c r="D216" s="24" t="s">
        <v>65</v>
      </c>
      <c r="E216" s="193">
        <v>0.1</v>
      </c>
      <c r="F216" s="24" t="s">
        <v>80</v>
      </c>
      <c r="G216" s="24" t="s">
        <v>1776</v>
      </c>
      <c r="H216" s="24" t="s">
        <v>1812</v>
      </c>
      <c r="I216" s="24" t="s">
        <v>62</v>
      </c>
      <c r="J216" s="85" t="s">
        <v>1849</v>
      </c>
      <c r="K216" s="62">
        <v>44852</v>
      </c>
      <c r="L216" s="24"/>
      <c r="M216" s="24" t="s">
        <v>256</v>
      </c>
      <c r="N216" s="202">
        <v>45217</v>
      </c>
      <c r="O216" s="24" t="s">
        <v>30</v>
      </c>
      <c r="P216" s="24">
        <v>2023</v>
      </c>
      <c r="Q216" s="24" t="s">
        <v>35</v>
      </c>
      <c r="R216" s="24" t="s">
        <v>35</v>
      </c>
      <c r="S216" s="24" t="s">
        <v>35</v>
      </c>
      <c r="T216" s="24"/>
      <c r="U216" s="24"/>
      <c r="V216" s="82"/>
      <c r="W216" s="111"/>
    </row>
    <row r="217" spans="1:23" ht="35.1" customHeight="1" x14ac:dyDescent="0.2">
      <c r="A217" s="81">
        <v>202</v>
      </c>
      <c r="B217" s="24" t="s">
        <v>1874</v>
      </c>
      <c r="C217" s="24" t="s">
        <v>66</v>
      </c>
      <c r="D217" s="24" t="s">
        <v>65</v>
      </c>
      <c r="E217" s="193">
        <v>2.7E-2</v>
      </c>
      <c r="F217" s="24" t="s">
        <v>31</v>
      </c>
      <c r="G217" s="24" t="s">
        <v>1777</v>
      </c>
      <c r="H217" s="24" t="s">
        <v>1813</v>
      </c>
      <c r="I217" s="24" t="s">
        <v>62</v>
      </c>
      <c r="J217" s="85" t="s">
        <v>1850</v>
      </c>
      <c r="K217" s="62">
        <v>44854</v>
      </c>
      <c r="L217" s="24"/>
      <c r="M217" s="24" t="s">
        <v>256</v>
      </c>
      <c r="N217" s="202">
        <v>45219</v>
      </c>
      <c r="O217" s="24" t="s">
        <v>30</v>
      </c>
      <c r="P217" s="24">
        <v>2023</v>
      </c>
      <c r="Q217" s="24" t="s">
        <v>35</v>
      </c>
      <c r="R217" s="24" t="s">
        <v>35</v>
      </c>
      <c r="S217" s="24" t="s">
        <v>35</v>
      </c>
      <c r="T217" s="24"/>
      <c r="U217" s="24"/>
      <c r="V217" s="82"/>
      <c r="W217" s="111"/>
    </row>
    <row r="218" spans="1:23" ht="35.1" customHeight="1" x14ac:dyDescent="0.2">
      <c r="A218" s="81">
        <v>203</v>
      </c>
      <c r="B218" s="24" t="s">
        <v>349</v>
      </c>
      <c r="C218" s="24" t="s">
        <v>66</v>
      </c>
      <c r="D218" s="24" t="s">
        <v>63</v>
      </c>
      <c r="E218" s="193">
        <v>8.8000000000000005E-3</v>
      </c>
      <c r="F218" s="24" t="s">
        <v>31</v>
      </c>
      <c r="G218" s="24" t="s">
        <v>1778</v>
      </c>
      <c r="H218" s="24" t="s">
        <v>1814</v>
      </c>
      <c r="I218" s="24" t="s">
        <v>62</v>
      </c>
      <c r="J218" s="85" t="s">
        <v>1851</v>
      </c>
      <c r="K218" s="62">
        <v>44854</v>
      </c>
      <c r="L218" s="24"/>
      <c r="M218" s="24" t="s">
        <v>256</v>
      </c>
      <c r="N218" s="202">
        <v>45219</v>
      </c>
      <c r="O218" s="24" t="s">
        <v>30</v>
      </c>
      <c r="P218" s="24">
        <v>2023</v>
      </c>
      <c r="Q218" s="24" t="s">
        <v>35</v>
      </c>
      <c r="R218" s="24" t="s">
        <v>35</v>
      </c>
      <c r="S218" s="24" t="s">
        <v>35</v>
      </c>
      <c r="T218" s="24"/>
      <c r="U218" s="24"/>
      <c r="V218" s="82"/>
      <c r="W218" s="111"/>
    </row>
    <row r="219" spans="1:23" ht="35.1" customHeight="1" x14ac:dyDescent="0.2">
      <c r="A219" s="81">
        <v>204</v>
      </c>
      <c r="B219" s="24" t="s">
        <v>369</v>
      </c>
      <c r="C219" s="24" t="s">
        <v>66</v>
      </c>
      <c r="D219" s="24" t="s">
        <v>65</v>
      </c>
      <c r="E219" s="193">
        <v>1.2E-2</v>
      </c>
      <c r="F219" s="24" t="s">
        <v>31</v>
      </c>
      <c r="G219" s="24" t="s">
        <v>137</v>
      </c>
      <c r="H219" s="24" t="s">
        <v>1815</v>
      </c>
      <c r="I219" s="24" t="s">
        <v>62</v>
      </c>
      <c r="J219" s="85" t="s">
        <v>1852</v>
      </c>
      <c r="K219" s="62">
        <v>44858</v>
      </c>
      <c r="L219" s="24"/>
      <c r="M219" s="24" t="s">
        <v>256</v>
      </c>
      <c r="N219" s="202">
        <v>45223</v>
      </c>
      <c r="O219" s="24" t="s">
        <v>30</v>
      </c>
      <c r="P219" s="24">
        <v>2023</v>
      </c>
      <c r="Q219" s="24" t="s">
        <v>35</v>
      </c>
      <c r="R219" s="24" t="s">
        <v>35</v>
      </c>
      <c r="S219" s="24" t="s">
        <v>35</v>
      </c>
      <c r="T219" s="24"/>
      <c r="U219" s="24"/>
      <c r="V219" s="82"/>
      <c r="W219" s="111"/>
    </row>
    <row r="220" spans="1:23" ht="35.1" customHeight="1" x14ac:dyDescent="0.2">
      <c r="A220" s="81">
        <v>205</v>
      </c>
      <c r="B220" s="24" t="s">
        <v>1197</v>
      </c>
      <c r="C220" s="24" t="s">
        <v>66</v>
      </c>
      <c r="D220" s="24" t="s">
        <v>65</v>
      </c>
      <c r="E220" s="193">
        <v>9.8600000000000007E-2</v>
      </c>
      <c r="F220" s="24" t="s">
        <v>80</v>
      </c>
      <c r="G220" s="24" t="s">
        <v>1779</v>
      </c>
      <c r="H220" s="24" t="s">
        <v>113</v>
      </c>
      <c r="I220" s="24" t="s">
        <v>62</v>
      </c>
      <c r="J220" s="85" t="s">
        <v>1853</v>
      </c>
      <c r="K220" s="62">
        <v>44859</v>
      </c>
      <c r="L220" s="24"/>
      <c r="M220" s="24" t="s">
        <v>256</v>
      </c>
      <c r="N220" s="202">
        <v>45224</v>
      </c>
      <c r="O220" s="24" t="s">
        <v>30</v>
      </c>
      <c r="P220" s="24">
        <v>2023</v>
      </c>
      <c r="Q220" s="24" t="s">
        <v>35</v>
      </c>
      <c r="R220" s="24" t="s">
        <v>35</v>
      </c>
      <c r="S220" s="24" t="s">
        <v>35</v>
      </c>
      <c r="T220" s="24"/>
      <c r="U220" s="24"/>
      <c r="V220" s="82"/>
      <c r="W220" s="111"/>
    </row>
    <row r="221" spans="1:23" ht="35.1" customHeight="1" x14ac:dyDescent="0.2">
      <c r="A221" s="81">
        <v>206</v>
      </c>
      <c r="B221" s="24" t="s">
        <v>1881</v>
      </c>
      <c r="C221" s="24" t="s">
        <v>66</v>
      </c>
      <c r="D221" s="24" t="s">
        <v>65</v>
      </c>
      <c r="E221" s="193">
        <v>8.1000000000000003E-2</v>
      </c>
      <c r="F221" s="24" t="s">
        <v>80</v>
      </c>
      <c r="G221" s="24" t="s">
        <v>1780</v>
      </c>
      <c r="H221" s="24" t="s">
        <v>1816</v>
      </c>
      <c r="I221" s="24" t="s">
        <v>62</v>
      </c>
      <c r="J221" s="85" t="s">
        <v>1854</v>
      </c>
      <c r="K221" s="62">
        <v>44860</v>
      </c>
      <c r="L221" s="24"/>
      <c r="M221" s="24" t="s">
        <v>256</v>
      </c>
      <c r="N221" s="202">
        <v>45225</v>
      </c>
      <c r="O221" s="24" t="s">
        <v>30</v>
      </c>
      <c r="P221" s="24">
        <v>2023</v>
      </c>
      <c r="Q221" s="24" t="s">
        <v>35</v>
      </c>
      <c r="R221" s="24" t="s">
        <v>35</v>
      </c>
      <c r="S221" s="24" t="s">
        <v>35</v>
      </c>
      <c r="T221" s="24"/>
      <c r="U221" s="24"/>
      <c r="V221" s="82"/>
      <c r="W221" s="111"/>
    </row>
    <row r="222" spans="1:23" ht="35.1" customHeight="1" x14ac:dyDescent="0.2">
      <c r="A222" s="81">
        <v>207</v>
      </c>
      <c r="B222" s="24" t="s">
        <v>371</v>
      </c>
      <c r="C222" s="24" t="s">
        <v>66</v>
      </c>
      <c r="D222" s="24" t="s">
        <v>65</v>
      </c>
      <c r="E222" s="193">
        <v>4.9800000000000001E-3</v>
      </c>
      <c r="F222" s="24" t="s">
        <v>70</v>
      </c>
      <c r="G222" s="24" t="s">
        <v>1781</v>
      </c>
      <c r="H222" s="24" t="s">
        <v>1817</v>
      </c>
      <c r="I222" s="24" t="s">
        <v>62</v>
      </c>
      <c r="J222" s="85" t="s">
        <v>1855</v>
      </c>
      <c r="K222" s="62">
        <v>44860</v>
      </c>
      <c r="L222" s="24"/>
      <c r="M222" s="24" t="s">
        <v>256</v>
      </c>
      <c r="N222" s="202">
        <v>45225</v>
      </c>
      <c r="O222" s="24" t="s">
        <v>30</v>
      </c>
      <c r="P222" s="24">
        <v>2023</v>
      </c>
      <c r="Q222" s="24" t="s">
        <v>35</v>
      </c>
      <c r="R222" s="24" t="s">
        <v>35</v>
      </c>
      <c r="S222" s="24" t="s">
        <v>35</v>
      </c>
      <c r="T222" s="24"/>
      <c r="U222" s="24"/>
      <c r="V222" s="82"/>
      <c r="W222" s="111"/>
    </row>
    <row r="223" spans="1:23" ht="35.1" customHeight="1" x14ac:dyDescent="0.2">
      <c r="A223" s="81">
        <v>208</v>
      </c>
      <c r="B223" s="24" t="s">
        <v>1882</v>
      </c>
      <c r="C223" s="24" t="s">
        <v>66</v>
      </c>
      <c r="D223" s="24" t="s">
        <v>50</v>
      </c>
      <c r="E223" s="193">
        <v>3.6854999999999999E-2</v>
      </c>
      <c r="F223" s="24" t="s">
        <v>31</v>
      </c>
      <c r="G223" s="24" t="s">
        <v>1782</v>
      </c>
      <c r="H223" s="24" t="s">
        <v>1818</v>
      </c>
      <c r="I223" s="24" t="s">
        <v>62</v>
      </c>
      <c r="J223" s="85" t="s">
        <v>1856</v>
      </c>
      <c r="K223" s="62">
        <v>44860</v>
      </c>
      <c r="L223" s="24"/>
      <c r="M223" s="24" t="s">
        <v>256</v>
      </c>
      <c r="N223" s="202">
        <v>45225</v>
      </c>
      <c r="O223" s="24" t="s">
        <v>30</v>
      </c>
      <c r="P223" s="24">
        <v>2023</v>
      </c>
      <c r="Q223" s="24" t="s">
        <v>35</v>
      </c>
      <c r="R223" s="24" t="s">
        <v>35</v>
      </c>
      <c r="S223" s="24" t="s">
        <v>35</v>
      </c>
      <c r="T223" s="24"/>
      <c r="U223" s="24"/>
      <c r="V223" s="82"/>
      <c r="W223" s="111"/>
    </row>
    <row r="224" spans="1:23" ht="35.1" customHeight="1" x14ac:dyDescent="0.2">
      <c r="A224" s="81">
        <v>209</v>
      </c>
      <c r="B224" s="24" t="s">
        <v>1883</v>
      </c>
      <c r="C224" s="24" t="s">
        <v>66</v>
      </c>
      <c r="D224" s="24" t="s">
        <v>50</v>
      </c>
      <c r="E224" s="193">
        <v>0.1</v>
      </c>
      <c r="F224" s="24" t="s">
        <v>80</v>
      </c>
      <c r="G224" s="24" t="s">
        <v>1783</v>
      </c>
      <c r="H224" s="24" t="s">
        <v>1819</v>
      </c>
      <c r="I224" s="24" t="s">
        <v>62</v>
      </c>
      <c r="J224" s="85" t="s">
        <v>1857</v>
      </c>
      <c r="K224" s="62">
        <v>44860</v>
      </c>
      <c r="L224" s="24"/>
      <c r="M224" s="24" t="s">
        <v>256</v>
      </c>
      <c r="N224" s="202">
        <v>45225</v>
      </c>
      <c r="O224" s="24" t="s">
        <v>30</v>
      </c>
      <c r="P224" s="24">
        <v>2023</v>
      </c>
      <c r="Q224" s="24" t="s">
        <v>35</v>
      </c>
      <c r="R224" s="24" t="s">
        <v>35</v>
      </c>
      <c r="S224" s="24" t="s">
        <v>35</v>
      </c>
      <c r="T224" s="24"/>
      <c r="U224" s="24"/>
      <c r="V224" s="82"/>
      <c r="W224" s="111"/>
    </row>
    <row r="225" spans="1:23" ht="35.1" customHeight="1" x14ac:dyDescent="0.2">
      <c r="A225" s="81">
        <v>210</v>
      </c>
      <c r="B225" s="24" t="s">
        <v>1884</v>
      </c>
      <c r="C225" s="24" t="s">
        <v>66</v>
      </c>
      <c r="D225" s="24" t="s">
        <v>63</v>
      </c>
      <c r="E225" s="193">
        <v>0.05</v>
      </c>
      <c r="F225" s="24" t="s">
        <v>31</v>
      </c>
      <c r="G225" s="24" t="s">
        <v>1784</v>
      </c>
      <c r="H225" s="24" t="s">
        <v>1820</v>
      </c>
      <c r="I225" s="24" t="s">
        <v>62</v>
      </c>
      <c r="J225" s="85" t="s">
        <v>1858</v>
      </c>
      <c r="K225" s="62">
        <v>44861</v>
      </c>
      <c r="L225" s="24"/>
      <c r="M225" s="24" t="s">
        <v>256</v>
      </c>
      <c r="N225" s="202">
        <v>45226</v>
      </c>
      <c r="O225" s="24" t="s">
        <v>30</v>
      </c>
      <c r="P225" s="24">
        <v>2023</v>
      </c>
      <c r="Q225" s="24" t="s">
        <v>35</v>
      </c>
      <c r="R225" s="24" t="s">
        <v>35</v>
      </c>
      <c r="S225" s="24" t="s">
        <v>35</v>
      </c>
      <c r="T225" s="24"/>
      <c r="U225" s="24"/>
      <c r="V225" s="82"/>
      <c r="W225" s="111"/>
    </row>
    <row r="226" spans="1:23" ht="35.1" customHeight="1" x14ac:dyDescent="0.2">
      <c r="A226" s="81">
        <v>211</v>
      </c>
      <c r="B226" s="24" t="s">
        <v>1885</v>
      </c>
      <c r="C226" s="24" t="s">
        <v>66</v>
      </c>
      <c r="D226" s="24" t="s">
        <v>50</v>
      </c>
      <c r="E226" s="193">
        <v>0.1</v>
      </c>
      <c r="F226" s="24" t="s">
        <v>31</v>
      </c>
      <c r="G226" s="24" t="s">
        <v>1785</v>
      </c>
      <c r="H226" s="24" t="s">
        <v>1821</v>
      </c>
      <c r="I226" s="24" t="s">
        <v>62</v>
      </c>
      <c r="J226" s="85" t="s">
        <v>1859</v>
      </c>
      <c r="K226" s="62">
        <v>44861</v>
      </c>
      <c r="L226" s="24"/>
      <c r="M226" s="24" t="s">
        <v>256</v>
      </c>
      <c r="N226" s="202">
        <v>45226</v>
      </c>
      <c r="O226" s="24" t="s">
        <v>30</v>
      </c>
      <c r="P226" s="24">
        <v>2023</v>
      </c>
      <c r="Q226" s="24" t="s">
        <v>35</v>
      </c>
      <c r="R226" s="24" t="s">
        <v>35</v>
      </c>
      <c r="S226" s="24" t="s">
        <v>35</v>
      </c>
      <c r="T226" s="24"/>
      <c r="U226" s="24"/>
      <c r="V226" s="82"/>
      <c r="W226" s="111"/>
    </row>
    <row r="227" spans="1:23" ht="35.1" customHeight="1" x14ac:dyDescent="0.2">
      <c r="A227" s="81">
        <v>212</v>
      </c>
      <c r="B227" s="24" t="s">
        <v>205</v>
      </c>
      <c r="C227" s="24" t="s">
        <v>66</v>
      </c>
      <c r="D227" s="24" t="s">
        <v>65</v>
      </c>
      <c r="E227" s="193">
        <v>2.7E-2</v>
      </c>
      <c r="F227" s="24" t="s">
        <v>31</v>
      </c>
      <c r="G227" s="24" t="s">
        <v>1786</v>
      </c>
      <c r="H227" s="24" t="s">
        <v>1822</v>
      </c>
      <c r="I227" s="24" t="s">
        <v>62</v>
      </c>
      <c r="J227" s="85" t="s">
        <v>1860</v>
      </c>
      <c r="K227" s="62">
        <v>44861</v>
      </c>
      <c r="L227" s="24"/>
      <c r="M227" s="24" t="s">
        <v>256</v>
      </c>
      <c r="N227" s="202">
        <v>45226</v>
      </c>
      <c r="O227" s="24" t="s">
        <v>30</v>
      </c>
      <c r="P227" s="24">
        <v>2023</v>
      </c>
      <c r="Q227" s="24" t="s">
        <v>35</v>
      </c>
      <c r="R227" s="24" t="s">
        <v>35</v>
      </c>
      <c r="S227" s="24" t="s">
        <v>35</v>
      </c>
      <c r="T227" s="24"/>
      <c r="U227" s="24"/>
      <c r="V227" s="82"/>
      <c r="W227" s="111"/>
    </row>
    <row r="228" spans="1:23" ht="35.1" customHeight="1" x14ac:dyDescent="0.2">
      <c r="A228" s="81">
        <v>213</v>
      </c>
      <c r="B228" s="24" t="s">
        <v>205</v>
      </c>
      <c r="C228" s="24" t="s">
        <v>66</v>
      </c>
      <c r="D228" s="24" t="s">
        <v>65</v>
      </c>
      <c r="E228" s="193">
        <v>8.0000000000000002E-3</v>
      </c>
      <c r="F228" s="24" t="s">
        <v>31</v>
      </c>
      <c r="G228" s="24" t="s">
        <v>111</v>
      </c>
      <c r="H228" s="24" t="s">
        <v>1823</v>
      </c>
      <c r="I228" s="24" t="s">
        <v>62</v>
      </c>
      <c r="J228" s="85" t="s">
        <v>1861</v>
      </c>
      <c r="K228" s="62">
        <v>44861</v>
      </c>
      <c r="L228" s="24"/>
      <c r="M228" s="24" t="s">
        <v>256</v>
      </c>
      <c r="N228" s="202">
        <v>45226</v>
      </c>
      <c r="O228" s="24" t="s">
        <v>30</v>
      </c>
      <c r="P228" s="24">
        <v>2023</v>
      </c>
      <c r="Q228" s="24" t="s">
        <v>35</v>
      </c>
      <c r="R228" s="24" t="s">
        <v>35</v>
      </c>
      <c r="S228" s="24" t="s">
        <v>35</v>
      </c>
      <c r="T228" s="24"/>
      <c r="U228" s="24"/>
      <c r="V228" s="82"/>
      <c r="W228" s="111"/>
    </row>
    <row r="229" spans="1:23" ht="35.1" customHeight="1" x14ac:dyDescent="0.2">
      <c r="A229" s="81">
        <v>214</v>
      </c>
      <c r="B229" s="24" t="s">
        <v>1886</v>
      </c>
      <c r="C229" s="24" t="s">
        <v>66</v>
      </c>
      <c r="D229" s="24" t="s">
        <v>50</v>
      </c>
      <c r="E229" s="193">
        <v>5.0000000000000001E-3</v>
      </c>
      <c r="F229" s="24" t="s">
        <v>31</v>
      </c>
      <c r="G229" s="24" t="s">
        <v>1787</v>
      </c>
      <c r="H229" s="24" t="s">
        <v>1824</v>
      </c>
      <c r="I229" s="24" t="s">
        <v>62</v>
      </c>
      <c r="J229" s="85" t="s">
        <v>1862</v>
      </c>
      <c r="K229" s="62">
        <v>44862</v>
      </c>
      <c r="L229" s="24"/>
      <c r="M229" s="24" t="s">
        <v>256</v>
      </c>
      <c r="N229" s="202">
        <v>45227</v>
      </c>
      <c r="O229" s="24" t="s">
        <v>30</v>
      </c>
      <c r="P229" s="24">
        <v>2023</v>
      </c>
      <c r="Q229" s="24" t="s">
        <v>35</v>
      </c>
      <c r="R229" s="24" t="s">
        <v>35</v>
      </c>
      <c r="S229" s="24" t="s">
        <v>35</v>
      </c>
      <c r="T229" s="24"/>
      <c r="U229" s="24"/>
      <c r="V229" s="82"/>
      <c r="W229" s="111"/>
    </row>
    <row r="230" spans="1:23" ht="35.1" customHeight="1" x14ac:dyDescent="0.2">
      <c r="A230" s="81">
        <v>215</v>
      </c>
      <c r="B230" s="24" t="s">
        <v>1887</v>
      </c>
      <c r="C230" s="24" t="s">
        <v>66</v>
      </c>
      <c r="D230" s="24" t="s">
        <v>50</v>
      </c>
      <c r="E230" s="193">
        <v>0.04</v>
      </c>
      <c r="F230" s="24" t="s">
        <v>31</v>
      </c>
      <c r="G230" s="24" t="s">
        <v>1788</v>
      </c>
      <c r="H230" s="24" t="s">
        <v>1825</v>
      </c>
      <c r="I230" s="24" t="s">
        <v>62</v>
      </c>
      <c r="J230" s="85" t="s">
        <v>1863</v>
      </c>
      <c r="K230" s="62">
        <v>44862</v>
      </c>
      <c r="L230" s="24"/>
      <c r="M230" s="24" t="s">
        <v>256</v>
      </c>
      <c r="N230" s="202">
        <v>45227</v>
      </c>
      <c r="O230" s="24" t="s">
        <v>30</v>
      </c>
      <c r="P230" s="24">
        <v>2023</v>
      </c>
      <c r="Q230" s="24" t="s">
        <v>35</v>
      </c>
      <c r="R230" s="24" t="s">
        <v>35</v>
      </c>
      <c r="S230" s="24" t="s">
        <v>35</v>
      </c>
      <c r="T230" s="24"/>
      <c r="U230" s="24"/>
      <c r="V230" s="82"/>
      <c r="W230" s="111"/>
    </row>
    <row r="231" spans="1:23" ht="35.1" customHeight="1" x14ac:dyDescent="0.2">
      <c r="A231" s="81">
        <v>216</v>
      </c>
      <c r="B231" s="24" t="s">
        <v>1875</v>
      </c>
      <c r="C231" s="24" t="s">
        <v>66</v>
      </c>
      <c r="D231" s="24" t="s">
        <v>65</v>
      </c>
      <c r="E231" s="193">
        <v>2.6260000000000002E-2</v>
      </c>
      <c r="F231" s="24" t="s">
        <v>31</v>
      </c>
      <c r="G231" s="24" t="s">
        <v>1789</v>
      </c>
      <c r="H231" s="24" t="s">
        <v>1826</v>
      </c>
      <c r="I231" s="24" t="s">
        <v>62</v>
      </c>
      <c r="J231" s="85" t="s">
        <v>1864</v>
      </c>
      <c r="K231" s="62">
        <v>44862</v>
      </c>
      <c r="L231" s="24"/>
      <c r="M231" s="24" t="s">
        <v>256</v>
      </c>
      <c r="N231" s="202">
        <v>45227</v>
      </c>
      <c r="O231" s="24" t="s">
        <v>30</v>
      </c>
      <c r="P231" s="24">
        <v>2023</v>
      </c>
      <c r="Q231" s="24" t="s">
        <v>35</v>
      </c>
      <c r="R231" s="24" t="s">
        <v>35</v>
      </c>
      <c r="S231" s="24" t="s">
        <v>35</v>
      </c>
      <c r="T231" s="24"/>
      <c r="U231" s="24"/>
      <c r="V231" s="82"/>
      <c r="W231" s="111"/>
    </row>
    <row r="232" spans="1:23" ht="35.1" customHeight="1" x14ac:dyDescent="0.2">
      <c r="A232" s="81">
        <v>217</v>
      </c>
      <c r="B232" s="24" t="s">
        <v>1888</v>
      </c>
      <c r="C232" s="24" t="s">
        <v>66</v>
      </c>
      <c r="D232" s="24" t="s">
        <v>65</v>
      </c>
      <c r="E232" s="193">
        <v>9.9000000000000008E-3</v>
      </c>
      <c r="F232" s="24" t="s">
        <v>31</v>
      </c>
      <c r="G232" s="24" t="s">
        <v>1790</v>
      </c>
      <c r="H232" s="24" t="s">
        <v>1827</v>
      </c>
      <c r="I232" s="24" t="s">
        <v>62</v>
      </c>
      <c r="J232" s="85" t="s">
        <v>1865</v>
      </c>
      <c r="K232" s="62">
        <v>44865</v>
      </c>
      <c r="L232" s="24"/>
      <c r="M232" s="24" t="s">
        <v>256</v>
      </c>
      <c r="N232" s="202">
        <v>45230</v>
      </c>
      <c r="O232" s="24" t="s">
        <v>30</v>
      </c>
      <c r="P232" s="24">
        <v>2023</v>
      </c>
      <c r="Q232" s="24" t="s">
        <v>35</v>
      </c>
      <c r="R232" s="24" t="s">
        <v>35</v>
      </c>
      <c r="S232" s="24" t="s">
        <v>35</v>
      </c>
      <c r="T232" s="24"/>
      <c r="U232" s="24"/>
      <c r="V232" s="82"/>
      <c r="W232" s="111"/>
    </row>
    <row r="233" spans="1:23" ht="35.1" customHeight="1" x14ac:dyDescent="0.2">
      <c r="A233" s="81">
        <v>218</v>
      </c>
      <c r="B233" s="24" t="s">
        <v>1889</v>
      </c>
      <c r="C233" s="24" t="s">
        <v>66</v>
      </c>
      <c r="D233" s="24" t="s">
        <v>65</v>
      </c>
      <c r="E233" s="193">
        <v>4.428E-2</v>
      </c>
      <c r="F233" s="24" t="s">
        <v>31</v>
      </c>
      <c r="G233" s="24" t="s">
        <v>1791</v>
      </c>
      <c r="H233" s="24" t="s">
        <v>1828</v>
      </c>
      <c r="I233" s="24" t="s">
        <v>62</v>
      </c>
      <c r="J233" s="85" t="s">
        <v>1866</v>
      </c>
      <c r="K233" s="62">
        <v>44865</v>
      </c>
      <c r="L233" s="24"/>
      <c r="M233" s="24" t="s">
        <v>256</v>
      </c>
      <c r="N233" s="202">
        <v>45230</v>
      </c>
      <c r="O233" s="24" t="s">
        <v>30</v>
      </c>
      <c r="P233" s="24">
        <v>2023</v>
      </c>
      <c r="Q233" s="24" t="s">
        <v>35</v>
      </c>
      <c r="R233" s="24" t="s">
        <v>35</v>
      </c>
      <c r="S233" s="24" t="s">
        <v>35</v>
      </c>
      <c r="T233" s="24"/>
      <c r="U233" s="24"/>
      <c r="V233" s="82"/>
      <c r="W233" s="111"/>
    </row>
    <row r="234" spans="1:23" ht="35.1" customHeight="1" x14ac:dyDescent="0.2">
      <c r="A234" s="81">
        <v>219</v>
      </c>
      <c r="B234" s="24" t="s">
        <v>304</v>
      </c>
      <c r="C234" s="24" t="s">
        <v>66</v>
      </c>
      <c r="D234" s="24" t="s">
        <v>65</v>
      </c>
      <c r="E234" s="193">
        <v>6.0000000000000001E-3</v>
      </c>
      <c r="F234" s="24" t="s">
        <v>31</v>
      </c>
      <c r="G234" s="24" t="s">
        <v>1792</v>
      </c>
      <c r="H234" s="24" t="s">
        <v>1829</v>
      </c>
      <c r="I234" s="24" t="s">
        <v>62</v>
      </c>
      <c r="J234" s="85" t="s">
        <v>1867</v>
      </c>
      <c r="K234" s="62">
        <v>44865</v>
      </c>
      <c r="L234" s="24"/>
      <c r="M234" s="24" t="s">
        <v>256</v>
      </c>
      <c r="N234" s="202">
        <v>45230</v>
      </c>
      <c r="O234" s="24" t="s">
        <v>30</v>
      </c>
      <c r="P234" s="24">
        <v>2023</v>
      </c>
      <c r="Q234" s="24" t="s">
        <v>35</v>
      </c>
      <c r="R234" s="24" t="s">
        <v>35</v>
      </c>
      <c r="S234" s="24" t="s">
        <v>35</v>
      </c>
      <c r="T234" s="24"/>
      <c r="U234" s="24"/>
      <c r="V234" s="82"/>
      <c r="W234" s="111"/>
    </row>
    <row r="235" spans="1:23" ht="35.1" customHeight="1" x14ac:dyDescent="0.2">
      <c r="A235" s="81">
        <v>220</v>
      </c>
      <c r="B235" s="24" t="s">
        <v>824</v>
      </c>
      <c r="C235" s="24" t="s">
        <v>66</v>
      </c>
      <c r="D235" s="24" t="s">
        <v>50</v>
      </c>
      <c r="E235" s="193">
        <v>0.1</v>
      </c>
      <c r="F235" s="24" t="s">
        <v>69</v>
      </c>
      <c r="G235" s="24" t="s">
        <v>1793</v>
      </c>
      <c r="H235" s="24" t="s">
        <v>1830</v>
      </c>
      <c r="I235" s="24" t="s">
        <v>62</v>
      </c>
      <c r="J235" s="85" t="s">
        <v>1868</v>
      </c>
      <c r="K235" s="62">
        <v>44865</v>
      </c>
      <c r="L235" s="24"/>
      <c r="M235" s="24" t="s">
        <v>256</v>
      </c>
      <c r="N235" s="202">
        <v>45230</v>
      </c>
      <c r="O235" s="24" t="s">
        <v>30</v>
      </c>
      <c r="P235" s="24">
        <v>2023</v>
      </c>
      <c r="Q235" s="24" t="s">
        <v>35</v>
      </c>
      <c r="R235" s="24" t="s">
        <v>35</v>
      </c>
      <c r="S235" s="24" t="s">
        <v>35</v>
      </c>
      <c r="T235" s="24"/>
      <c r="U235" s="24"/>
      <c r="V235" s="82"/>
      <c r="W235" s="111"/>
    </row>
    <row r="236" spans="1:23" ht="35.1" customHeight="1" x14ac:dyDescent="0.2">
      <c r="A236" s="81">
        <v>221</v>
      </c>
      <c r="B236" s="24" t="s">
        <v>1890</v>
      </c>
      <c r="C236" s="24" t="s">
        <v>66</v>
      </c>
      <c r="D236" s="24" t="s">
        <v>50</v>
      </c>
      <c r="E236" s="193">
        <v>0.06</v>
      </c>
      <c r="F236" s="24" t="s">
        <v>31</v>
      </c>
      <c r="G236" s="24" t="s">
        <v>1794</v>
      </c>
      <c r="H236" s="24" t="s">
        <v>1831</v>
      </c>
      <c r="I236" s="24" t="s">
        <v>62</v>
      </c>
      <c r="J236" s="85" t="s">
        <v>1869</v>
      </c>
      <c r="K236" s="62">
        <v>44865</v>
      </c>
      <c r="L236" s="24"/>
      <c r="M236" s="24" t="s">
        <v>256</v>
      </c>
      <c r="N236" s="202">
        <v>45230</v>
      </c>
      <c r="O236" s="24" t="s">
        <v>30</v>
      </c>
      <c r="P236" s="24">
        <v>2023</v>
      </c>
      <c r="Q236" s="24" t="s">
        <v>35</v>
      </c>
      <c r="R236" s="24" t="s">
        <v>1893</v>
      </c>
      <c r="S236" s="24" t="s">
        <v>35</v>
      </c>
      <c r="T236" s="24"/>
      <c r="U236" s="24"/>
      <c r="V236" s="82"/>
      <c r="W236" s="111"/>
    </row>
    <row r="237" spans="1:23" ht="35.1" customHeight="1" x14ac:dyDescent="0.2">
      <c r="A237" s="81">
        <v>222</v>
      </c>
      <c r="B237" s="24" t="s">
        <v>824</v>
      </c>
      <c r="C237" s="24" t="s">
        <v>66</v>
      </c>
      <c r="D237" s="24" t="s">
        <v>65</v>
      </c>
      <c r="E237" s="193">
        <v>0.03</v>
      </c>
      <c r="F237" s="24" t="s">
        <v>356</v>
      </c>
      <c r="G237" s="24" t="s">
        <v>1795</v>
      </c>
      <c r="H237" s="24" t="s">
        <v>1832</v>
      </c>
      <c r="I237" s="24" t="s">
        <v>62</v>
      </c>
      <c r="J237" s="85" t="s">
        <v>1870</v>
      </c>
      <c r="K237" s="62">
        <v>44865</v>
      </c>
      <c r="L237" s="24"/>
      <c r="M237" s="24" t="s">
        <v>256</v>
      </c>
      <c r="N237" s="202">
        <v>45230</v>
      </c>
      <c r="O237" s="24" t="s">
        <v>30</v>
      </c>
      <c r="P237" s="24">
        <v>2023</v>
      </c>
      <c r="Q237" s="24" t="s">
        <v>35</v>
      </c>
      <c r="R237" s="24" t="s">
        <v>35</v>
      </c>
      <c r="S237" s="24" t="s">
        <v>35</v>
      </c>
      <c r="T237" s="24"/>
      <c r="U237" s="24"/>
      <c r="V237" s="82"/>
      <c r="W237" s="111"/>
    </row>
    <row r="238" spans="1:23" ht="35.1" customHeight="1" x14ac:dyDescent="0.2">
      <c r="A238" s="81">
        <v>223</v>
      </c>
      <c r="B238" s="24" t="s">
        <v>1892</v>
      </c>
      <c r="C238" s="24" t="s">
        <v>66</v>
      </c>
      <c r="D238" s="24" t="s">
        <v>65</v>
      </c>
      <c r="E238" s="193">
        <v>6.9999999999999993E-2</v>
      </c>
      <c r="F238" s="24" t="s">
        <v>31</v>
      </c>
      <c r="G238" s="24" t="s">
        <v>1796</v>
      </c>
      <c r="H238" s="24" t="s">
        <v>1833</v>
      </c>
      <c r="I238" s="24" t="s">
        <v>62</v>
      </c>
      <c r="J238" s="85" t="s">
        <v>1871</v>
      </c>
      <c r="K238" s="62">
        <v>44865</v>
      </c>
      <c r="L238" s="24"/>
      <c r="M238" s="24" t="s">
        <v>256</v>
      </c>
      <c r="N238" s="202">
        <v>45230</v>
      </c>
      <c r="O238" s="24" t="s">
        <v>30</v>
      </c>
      <c r="P238" s="24">
        <v>2023</v>
      </c>
      <c r="Q238" s="24" t="s">
        <v>35</v>
      </c>
      <c r="R238" s="24" t="s">
        <v>35</v>
      </c>
      <c r="S238" s="24" t="s">
        <v>35</v>
      </c>
      <c r="T238" s="24"/>
      <c r="U238" s="24"/>
      <c r="V238" s="82"/>
      <c r="W238" s="111"/>
    </row>
    <row r="239" spans="1:23" ht="35.1" customHeight="1" x14ac:dyDescent="0.2">
      <c r="A239" s="81">
        <v>224</v>
      </c>
      <c r="B239" s="24" t="s">
        <v>73</v>
      </c>
      <c r="C239" s="24" t="s">
        <v>66</v>
      </c>
      <c r="D239" s="24" t="s">
        <v>50</v>
      </c>
      <c r="E239" s="193">
        <v>3.5999999999999997E-2</v>
      </c>
      <c r="F239" s="24" t="s">
        <v>31</v>
      </c>
      <c r="G239" s="24" t="s">
        <v>1606</v>
      </c>
      <c r="H239" s="24" t="s">
        <v>1655</v>
      </c>
      <c r="I239" s="24" t="s">
        <v>62</v>
      </c>
      <c r="J239" s="85" t="s">
        <v>1704</v>
      </c>
      <c r="K239" s="62">
        <v>44810</v>
      </c>
      <c r="L239" s="24"/>
      <c r="M239" s="24" t="s">
        <v>256</v>
      </c>
      <c r="N239" s="202">
        <v>45175</v>
      </c>
      <c r="O239" s="24" t="s">
        <v>30</v>
      </c>
      <c r="P239" s="24">
        <v>2022</v>
      </c>
      <c r="Q239" s="24" t="s">
        <v>35</v>
      </c>
      <c r="R239" s="24" t="s">
        <v>35</v>
      </c>
      <c r="S239" s="24" t="s">
        <v>35</v>
      </c>
      <c r="T239" s="24"/>
      <c r="U239" s="24"/>
      <c r="V239" s="82"/>
      <c r="W239" s="111"/>
    </row>
    <row r="240" spans="1:23" ht="35.1" customHeight="1" x14ac:dyDescent="0.2">
      <c r="A240" s="81">
        <v>225</v>
      </c>
      <c r="B240" s="24" t="s">
        <v>1586</v>
      </c>
      <c r="C240" s="24" t="s">
        <v>66</v>
      </c>
      <c r="D240" s="24" t="s">
        <v>63</v>
      </c>
      <c r="E240" s="193">
        <v>0.06</v>
      </c>
      <c r="F240" s="24" t="s">
        <v>31</v>
      </c>
      <c r="G240" s="24" t="s">
        <v>1607</v>
      </c>
      <c r="H240" s="24" t="s">
        <v>1656</v>
      </c>
      <c r="I240" s="24" t="s">
        <v>62</v>
      </c>
      <c r="J240" s="85" t="s">
        <v>1705</v>
      </c>
      <c r="K240" s="62">
        <v>44811</v>
      </c>
      <c r="L240" s="24"/>
      <c r="M240" s="24" t="s">
        <v>256</v>
      </c>
      <c r="N240" s="202">
        <v>45176</v>
      </c>
      <c r="O240" s="24" t="s">
        <v>30</v>
      </c>
      <c r="P240" s="24">
        <v>2022</v>
      </c>
      <c r="Q240" s="24" t="s">
        <v>35</v>
      </c>
      <c r="R240" s="24" t="s">
        <v>35</v>
      </c>
      <c r="S240" s="24" t="s">
        <v>35</v>
      </c>
      <c r="T240" s="24"/>
      <c r="U240" s="24"/>
      <c r="V240" s="82"/>
      <c r="W240" s="111"/>
    </row>
    <row r="241" spans="1:23" ht="35.1" customHeight="1" x14ac:dyDescent="0.2">
      <c r="A241" s="81">
        <v>226</v>
      </c>
      <c r="B241" s="24" t="s">
        <v>824</v>
      </c>
      <c r="C241" s="24" t="s">
        <v>66</v>
      </c>
      <c r="D241" s="24" t="s">
        <v>65</v>
      </c>
      <c r="E241" s="193">
        <v>2.664E-2</v>
      </c>
      <c r="F241" s="24" t="s">
        <v>80</v>
      </c>
      <c r="G241" s="24" t="s">
        <v>1608</v>
      </c>
      <c r="H241" s="24" t="s">
        <v>1657</v>
      </c>
      <c r="I241" s="24" t="s">
        <v>62</v>
      </c>
      <c r="J241" s="85" t="s">
        <v>1706</v>
      </c>
      <c r="K241" s="62">
        <v>44811</v>
      </c>
      <c r="L241" s="24"/>
      <c r="M241" s="24" t="s">
        <v>256</v>
      </c>
      <c r="N241" s="202">
        <v>45176</v>
      </c>
      <c r="O241" s="24" t="s">
        <v>30</v>
      </c>
      <c r="P241" s="24">
        <v>2022</v>
      </c>
      <c r="Q241" s="24" t="s">
        <v>35</v>
      </c>
      <c r="R241" s="24" t="s">
        <v>35</v>
      </c>
      <c r="S241" s="24" t="s">
        <v>35</v>
      </c>
      <c r="T241" s="24"/>
      <c r="U241" s="24"/>
      <c r="V241" s="82"/>
      <c r="W241" s="111"/>
    </row>
    <row r="242" spans="1:23" ht="35.1" customHeight="1" x14ac:dyDescent="0.2">
      <c r="A242" s="81">
        <v>227</v>
      </c>
      <c r="B242" s="24" t="s">
        <v>1587</v>
      </c>
      <c r="C242" s="24" t="s">
        <v>66</v>
      </c>
      <c r="D242" s="24" t="s">
        <v>50</v>
      </c>
      <c r="E242" s="193">
        <v>0.06</v>
      </c>
      <c r="F242" s="24" t="s">
        <v>69</v>
      </c>
      <c r="G242" s="24" t="s">
        <v>1609</v>
      </c>
      <c r="H242" s="24" t="s">
        <v>1658</v>
      </c>
      <c r="I242" s="24" t="s">
        <v>62</v>
      </c>
      <c r="J242" s="85" t="s">
        <v>1707</v>
      </c>
      <c r="K242" s="62">
        <v>44812</v>
      </c>
      <c r="L242" s="24"/>
      <c r="M242" s="24" t="s">
        <v>256</v>
      </c>
      <c r="N242" s="202">
        <v>45177</v>
      </c>
      <c r="O242" s="24" t="s">
        <v>30</v>
      </c>
      <c r="P242" s="24">
        <v>2022</v>
      </c>
      <c r="Q242" s="24" t="s">
        <v>35</v>
      </c>
      <c r="R242" s="24" t="s">
        <v>35</v>
      </c>
      <c r="S242" s="24" t="s">
        <v>35</v>
      </c>
      <c r="T242" s="24"/>
      <c r="U242" s="24"/>
      <c r="V242" s="82"/>
      <c r="W242" s="111"/>
    </row>
    <row r="243" spans="1:23" ht="35.1" customHeight="1" x14ac:dyDescent="0.2">
      <c r="A243" s="81">
        <v>228</v>
      </c>
      <c r="B243" s="24" t="s">
        <v>1169</v>
      </c>
      <c r="C243" s="24" t="s">
        <v>66</v>
      </c>
      <c r="D243" s="24" t="s">
        <v>65</v>
      </c>
      <c r="E243" s="193">
        <v>2.674E-2</v>
      </c>
      <c r="F243" s="24" t="s">
        <v>31</v>
      </c>
      <c r="G243" s="24" t="s">
        <v>1610</v>
      </c>
      <c r="H243" s="24" t="s">
        <v>113</v>
      </c>
      <c r="I243" s="24" t="s">
        <v>62</v>
      </c>
      <c r="J243" s="85" t="s">
        <v>1708</v>
      </c>
      <c r="K243" s="62">
        <v>44812</v>
      </c>
      <c r="L243" s="24"/>
      <c r="M243" s="24" t="s">
        <v>256</v>
      </c>
      <c r="N243" s="202">
        <v>45177</v>
      </c>
      <c r="O243" s="24" t="s">
        <v>30</v>
      </c>
      <c r="P243" s="24">
        <v>2022</v>
      </c>
      <c r="Q243" s="24" t="s">
        <v>35</v>
      </c>
      <c r="R243" s="24" t="s">
        <v>35</v>
      </c>
      <c r="S243" s="24" t="s">
        <v>35</v>
      </c>
      <c r="T243" s="24"/>
      <c r="U243" s="24"/>
      <c r="V243" s="82"/>
      <c r="W243" s="111"/>
    </row>
    <row r="244" spans="1:23" ht="35.1" customHeight="1" x14ac:dyDescent="0.2">
      <c r="A244" s="81">
        <v>229</v>
      </c>
      <c r="B244" s="24" t="s">
        <v>824</v>
      </c>
      <c r="C244" s="24" t="s">
        <v>66</v>
      </c>
      <c r="D244" s="24" t="s">
        <v>50</v>
      </c>
      <c r="E244" s="193">
        <v>9.9639999999999992E-2</v>
      </c>
      <c r="F244" s="24" t="s">
        <v>69</v>
      </c>
      <c r="G244" s="24" t="s">
        <v>1611</v>
      </c>
      <c r="H244" s="24" t="s">
        <v>1659</v>
      </c>
      <c r="I244" s="24" t="s">
        <v>62</v>
      </c>
      <c r="J244" s="85" t="s">
        <v>1709</v>
      </c>
      <c r="K244" s="62">
        <v>44813</v>
      </c>
      <c r="L244" s="24"/>
      <c r="M244" s="24" t="s">
        <v>256</v>
      </c>
      <c r="N244" s="202">
        <v>45178</v>
      </c>
      <c r="O244" s="24" t="s">
        <v>30</v>
      </c>
      <c r="P244" s="24">
        <v>2022</v>
      </c>
      <c r="Q244" s="24" t="s">
        <v>35</v>
      </c>
      <c r="R244" s="24" t="s">
        <v>35</v>
      </c>
      <c r="S244" s="24" t="s">
        <v>35</v>
      </c>
      <c r="T244" s="24"/>
      <c r="U244" s="24"/>
      <c r="V244" s="82"/>
      <c r="W244" s="111"/>
    </row>
    <row r="245" spans="1:23" ht="35.1" customHeight="1" x14ac:dyDescent="0.2">
      <c r="A245" s="81">
        <v>230</v>
      </c>
      <c r="B245" s="24" t="s">
        <v>824</v>
      </c>
      <c r="C245" s="24" t="s">
        <v>66</v>
      </c>
      <c r="D245" s="24" t="s">
        <v>65</v>
      </c>
      <c r="E245" s="193">
        <v>5.0999999999999997E-2</v>
      </c>
      <c r="F245" s="24" t="s">
        <v>31</v>
      </c>
      <c r="G245" s="24" t="s">
        <v>1612</v>
      </c>
      <c r="H245" s="24" t="s">
        <v>1660</v>
      </c>
      <c r="I245" s="24" t="s">
        <v>62</v>
      </c>
      <c r="J245" s="85" t="s">
        <v>1710</v>
      </c>
      <c r="K245" s="62">
        <v>44813</v>
      </c>
      <c r="L245" s="24"/>
      <c r="M245" s="24" t="s">
        <v>256</v>
      </c>
      <c r="N245" s="202">
        <v>45178</v>
      </c>
      <c r="O245" s="24" t="s">
        <v>30</v>
      </c>
      <c r="P245" s="24">
        <v>2022</v>
      </c>
      <c r="Q245" s="24" t="s">
        <v>35</v>
      </c>
      <c r="R245" s="24" t="s">
        <v>35</v>
      </c>
      <c r="S245" s="24" t="s">
        <v>35</v>
      </c>
      <c r="T245" s="24"/>
      <c r="U245" s="24"/>
      <c r="V245" s="82"/>
      <c r="W245" s="111"/>
    </row>
    <row r="246" spans="1:23" ht="35.1" customHeight="1" x14ac:dyDescent="0.2">
      <c r="A246" s="81">
        <v>231</v>
      </c>
      <c r="B246" s="24" t="s">
        <v>1588</v>
      </c>
      <c r="C246" s="24" t="s">
        <v>66</v>
      </c>
      <c r="D246" s="24" t="s">
        <v>50</v>
      </c>
      <c r="E246" s="193">
        <v>0.03</v>
      </c>
      <c r="F246" s="24" t="s">
        <v>31</v>
      </c>
      <c r="G246" s="24" t="s">
        <v>1613</v>
      </c>
      <c r="H246" s="24" t="s">
        <v>1661</v>
      </c>
      <c r="I246" s="24" t="s">
        <v>62</v>
      </c>
      <c r="J246" s="85" t="s">
        <v>1711</v>
      </c>
      <c r="K246" s="62">
        <v>44813</v>
      </c>
      <c r="L246" s="24"/>
      <c r="M246" s="24" t="s">
        <v>256</v>
      </c>
      <c r="N246" s="202">
        <v>45178</v>
      </c>
      <c r="O246" s="24" t="s">
        <v>30</v>
      </c>
      <c r="P246" s="24">
        <v>2022</v>
      </c>
      <c r="Q246" s="24" t="s">
        <v>35</v>
      </c>
      <c r="R246" s="24" t="s">
        <v>35</v>
      </c>
      <c r="S246" s="24" t="s">
        <v>35</v>
      </c>
      <c r="T246" s="24"/>
      <c r="U246" s="24"/>
      <c r="V246" s="82"/>
      <c r="W246" s="111"/>
    </row>
    <row r="247" spans="1:23" ht="35.1" customHeight="1" x14ac:dyDescent="0.2">
      <c r="A247" s="81">
        <v>232</v>
      </c>
      <c r="B247" s="24" t="s">
        <v>1589</v>
      </c>
      <c r="C247" s="24" t="s">
        <v>66</v>
      </c>
      <c r="D247" s="24" t="s">
        <v>65</v>
      </c>
      <c r="E247" s="193">
        <v>0.1</v>
      </c>
      <c r="F247" s="24" t="s">
        <v>80</v>
      </c>
      <c r="G247" s="24" t="s">
        <v>1614</v>
      </c>
      <c r="H247" s="24" t="s">
        <v>1662</v>
      </c>
      <c r="I247" s="24" t="s">
        <v>62</v>
      </c>
      <c r="J247" s="85" t="s">
        <v>1712</v>
      </c>
      <c r="K247" s="62">
        <v>44817</v>
      </c>
      <c r="L247" s="24"/>
      <c r="M247" s="24" t="s">
        <v>256</v>
      </c>
      <c r="N247" s="202">
        <v>45182</v>
      </c>
      <c r="O247" s="24" t="s">
        <v>30</v>
      </c>
      <c r="P247" s="24">
        <v>2022</v>
      </c>
      <c r="Q247" s="24" t="s">
        <v>35</v>
      </c>
      <c r="R247" s="24" t="s">
        <v>35</v>
      </c>
      <c r="S247" s="24" t="s">
        <v>35</v>
      </c>
      <c r="T247" s="24"/>
      <c r="U247" s="24"/>
      <c r="V247" s="82"/>
      <c r="W247" s="111"/>
    </row>
    <row r="248" spans="1:23" ht="35.1" customHeight="1" x14ac:dyDescent="0.2">
      <c r="A248" s="81">
        <v>233</v>
      </c>
      <c r="B248" s="24" t="s">
        <v>602</v>
      </c>
      <c r="C248" s="24" t="s">
        <v>66</v>
      </c>
      <c r="D248" s="24" t="s">
        <v>50</v>
      </c>
      <c r="E248" s="193">
        <v>3.4200000000000001E-2</v>
      </c>
      <c r="F248" s="24" t="s">
        <v>31</v>
      </c>
      <c r="G248" s="24" t="s">
        <v>1615</v>
      </c>
      <c r="H248" s="24" t="s">
        <v>1663</v>
      </c>
      <c r="I248" s="24" t="s">
        <v>62</v>
      </c>
      <c r="J248" s="85" t="s">
        <v>1713</v>
      </c>
      <c r="K248" s="62">
        <v>44817</v>
      </c>
      <c r="L248" s="24"/>
      <c r="M248" s="24" t="s">
        <v>256</v>
      </c>
      <c r="N248" s="202">
        <v>45182</v>
      </c>
      <c r="O248" s="24" t="s">
        <v>30</v>
      </c>
      <c r="P248" s="24">
        <v>2022</v>
      </c>
      <c r="Q248" s="24" t="s">
        <v>35</v>
      </c>
      <c r="R248" s="24" t="s">
        <v>35</v>
      </c>
      <c r="S248" s="24" t="s">
        <v>35</v>
      </c>
      <c r="T248" s="24"/>
      <c r="U248" s="24"/>
      <c r="V248" s="82"/>
      <c r="W248" s="111"/>
    </row>
    <row r="249" spans="1:23" ht="35.1" customHeight="1" x14ac:dyDescent="0.2">
      <c r="A249" s="81">
        <v>234</v>
      </c>
      <c r="B249" s="24" t="s">
        <v>592</v>
      </c>
      <c r="C249" s="24" t="s">
        <v>66</v>
      </c>
      <c r="D249" s="24" t="s">
        <v>65</v>
      </c>
      <c r="E249" s="193">
        <v>1.848E-2</v>
      </c>
      <c r="F249" s="24" t="s">
        <v>31</v>
      </c>
      <c r="G249" s="24" t="s">
        <v>1616</v>
      </c>
      <c r="H249" s="24" t="s">
        <v>1664</v>
      </c>
      <c r="I249" s="24" t="s">
        <v>62</v>
      </c>
      <c r="J249" s="85" t="s">
        <v>1714</v>
      </c>
      <c r="K249" s="62">
        <v>44817</v>
      </c>
      <c r="L249" s="24"/>
      <c r="M249" s="24" t="s">
        <v>256</v>
      </c>
      <c r="N249" s="202">
        <v>45182</v>
      </c>
      <c r="O249" s="24" t="s">
        <v>30</v>
      </c>
      <c r="P249" s="24">
        <v>2022</v>
      </c>
      <c r="Q249" s="24" t="s">
        <v>35</v>
      </c>
      <c r="R249" s="24" t="s">
        <v>35</v>
      </c>
      <c r="S249" s="24" t="s">
        <v>35</v>
      </c>
      <c r="T249" s="24"/>
      <c r="U249" s="24"/>
      <c r="V249" s="82"/>
      <c r="W249" s="111"/>
    </row>
    <row r="250" spans="1:23" ht="35.1" customHeight="1" x14ac:dyDescent="0.2">
      <c r="A250" s="81">
        <v>235</v>
      </c>
      <c r="B250" s="24" t="s">
        <v>1591</v>
      </c>
      <c r="C250" s="24" t="s">
        <v>66</v>
      </c>
      <c r="D250" s="24" t="s">
        <v>63</v>
      </c>
      <c r="E250" s="193">
        <v>2.7500000000000004E-2</v>
      </c>
      <c r="F250" s="24" t="s">
        <v>31</v>
      </c>
      <c r="G250" s="24" t="s">
        <v>1617</v>
      </c>
      <c r="H250" s="24" t="s">
        <v>1665</v>
      </c>
      <c r="I250" s="24" t="s">
        <v>62</v>
      </c>
      <c r="J250" s="85" t="s">
        <v>1715</v>
      </c>
      <c r="K250" s="62">
        <v>44817</v>
      </c>
      <c r="L250" s="24"/>
      <c r="M250" s="24" t="s">
        <v>256</v>
      </c>
      <c r="N250" s="202">
        <v>45182</v>
      </c>
      <c r="O250" s="24" t="s">
        <v>30</v>
      </c>
      <c r="P250" s="24">
        <v>2022</v>
      </c>
      <c r="Q250" s="24" t="s">
        <v>35</v>
      </c>
      <c r="R250" s="24" t="s">
        <v>35</v>
      </c>
      <c r="S250" s="24" t="s">
        <v>35</v>
      </c>
      <c r="T250" s="24"/>
      <c r="U250" s="24"/>
      <c r="V250" s="82"/>
      <c r="W250" s="111"/>
    </row>
    <row r="251" spans="1:23" ht="35.1" customHeight="1" x14ac:dyDescent="0.2">
      <c r="A251" s="81">
        <v>236</v>
      </c>
      <c r="B251" s="24" t="s">
        <v>1592</v>
      </c>
      <c r="C251" s="24" t="s">
        <v>66</v>
      </c>
      <c r="D251" s="24" t="s">
        <v>50</v>
      </c>
      <c r="E251" s="193">
        <v>0.06</v>
      </c>
      <c r="F251" s="24" t="s">
        <v>31</v>
      </c>
      <c r="G251" s="24" t="s">
        <v>1618</v>
      </c>
      <c r="H251" s="24" t="s">
        <v>1666</v>
      </c>
      <c r="I251" s="24" t="s">
        <v>62</v>
      </c>
      <c r="J251" s="85" t="s">
        <v>1716</v>
      </c>
      <c r="K251" s="62">
        <v>44818</v>
      </c>
      <c r="L251" s="24"/>
      <c r="M251" s="24" t="s">
        <v>256</v>
      </c>
      <c r="N251" s="202">
        <v>45183</v>
      </c>
      <c r="O251" s="24" t="s">
        <v>30</v>
      </c>
      <c r="P251" s="24">
        <v>2022</v>
      </c>
      <c r="Q251" s="24" t="s">
        <v>35</v>
      </c>
      <c r="R251" s="24" t="s">
        <v>35</v>
      </c>
      <c r="S251" s="24" t="s">
        <v>35</v>
      </c>
      <c r="T251" s="24"/>
      <c r="U251" s="24"/>
      <c r="V251" s="82"/>
      <c r="W251" s="111"/>
    </row>
    <row r="252" spans="1:23" ht="35.1" customHeight="1" x14ac:dyDescent="0.2">
      <c r="A252" s="81">
        <v>237</v>
      </c>
      <c r="B252" s="24" t="s">
        <v>1593</v>
      </c>
      <c r="C252" s="24" t="s">
        <v>66</v>
      </c>
      <c r="D252" s="24" t="s">
        <v>65</v>
      </c>
      <c r="E252" s="193">
        <v>9.9900000000000003E-2</v>
      </c>
      <c r="F252" s="24" t="s">
        <v>80</v>
      </c>
      <c r="G252" s="24" t="s">
        <v>1619</v>
      </c>
      <c r="H252" s="24" t="s">
        <v>1667</v>
      </c>
      <c r="I252" s="24" t="s">
        <v>62</v>
      </c>
      <c r="J252" s="85" t="s">
        <v>1717</v>
      </c>
      <c r="K252" s="62">
        <v>44818</v>
      </c>
      <c r="L252" s="24"/>
      <c r="M252" s="24" t="s">
        <v>256</v>
      </c>
      <c r="N252" s="202">
        <v>45183</v>
      </c>
      <c r="O252" s="24" t="s">
        <v>30</v>
      </c>
      <c r="P252" s="24">
        <v>2022</v>
      </c>
      <c r="Q252" s="24" t="s">
        <v>35</v>
      </c>
      <c r="R252" s="24" t="s">
        <v>35</v>
      </c>
      <c r="S252" s="24" t="s">
        <v>35</v>
      </c>
      <c r="T252" s="24"/>
      <c r="U252" s="24"/>
      <c r="V252" s="82"/>
      <c r="W252" s="111"/>
    </row>
    <row r="253" spans="1:23" ht="35.1" customHeight="1" x14ac:dyDescent="0.2">
      <c r="A253" s="81">
        <v>238</v>
      </c>
      <c r="B253" s="24" t="s">
        <v>824</v>
      </c>
      <c r="C253" s="24" t="s">
        <v>66</v>
      </c>
      <c r="D253" s="24" t="s">
        <v>50</v>
      </c>
      <c r="E253" s="193">
        <v>0.1</v>
      </c>
      <c r="F253" s="24" t="s">
        <v>31</v>
      </c>
      <c r="G253" s="24" t="s">
        <v>1620</v>
      </c>
      <c r="H253" s="24" t="s">
        <v>1668</v>
      </c>
      <c r="I253" s="24" t="s">
        <v>62</v>
      </c>
      <c r="J253" s="85" t="s">
        <v>1718</v>
      </c>
      <c r="K253" s="62">
        <v>44818</v>
      </c>
      <c r="L253" s="24"/>
      <c r="M253" s="24" t="s">
        <v>256</v>
      </c>
      <c r="N253" s="202">
        <v>45183</v>
      </c>
      <c r="O253" s="24" t="s">
        <v>30</v>
      </c>
      <c r="P253" s="24">
        <v>2022</v>
      </c>
      <c r="Q253" s="24" t="s">
        <v>35</v>
      </c>
      <c r="R253" s="24" t="s">
        <v>35</v>
      </c>
      <c r="S253" s="24" t="s">
        <v>35</v>
      </c>
      <c r="T253" s="24"/>
      <c r="U253" s="24"/>
      <c r="V253" s="82"/>
      <c r="W253" s="111"/>
    </row>
    <row r="254" spans="1:23" ht="35.1" customHeight="1" x14ac:dyDescent="0.2">
      <c r="A254" s="81">
        <v>239</v>
      </c>
      <c r="B254" s="24" t="s">
        <v>1594</v>
      </c>
      <c r="C254" s="24" t="s">
        <v>66</v>
      </c>
      <c r="D254" s="24" t="s">
        <v>65</v>
      </c>
      <c r="E254" s="193">
        <v>9.9639999999999992E-2</v>
      </c>
      <c r="F254" s="24" t="s">
        <v>80</v>
      </c>
      <c r="G254" s="24" t="s">
        <v>1621</v>
      </c>
      <c r="H254" s="24" t="s">
        <v>1669</v>
      </c>
      <c r="I254" s="24" t="s">
        <v>62</v>
      </c>
      <c r="J254" s="85" t="s">
        <v>1719</v>
      </c>
      <c r="K254" s="62">
        <v>44818</v>
      </c>
      <c r="L254" s="24"/>
      <c r="M254" s="24" t="s">
        <v>256</v>
      </c>
      <c r="N254" s="202">
        <v>45183</v>
      </c>
      <c r="O254" s="24" t="s">
        <v>30</v>
      </c>
      <c r="P254" s="24">
        <v>2022</v>
      </c>
      <c r="Q254" s="24" t="s">
        <v>35</v>
      </c>
      <c r="R254" s="24" t="s">
        <v>35</v>
      </c>
      <c r="S254" s="24" t="s">
        <v>35</v>
      </c>
      <c r="T254" s="24"/>
      <c r="U254" s="24"/>
      <c r="V254" s="82"/>
      <c r="W254" s="111"/>
    </row>
    <row r="255" spans="1:23" ht="35.1" customHeight="1" x14ac:dyDescent="0.2">
      <c r="A255" s="81">
        <v>240</v>
      </c>
      <c r="B255" s="24" t="s">
        <v>205</v>
      </c>
      <c r="C255" s="24" t="s">
        <v>66</v>
      </c>
      <c r="D255" s="24" t="s">
        <v>50</v>
      </c>
      <c r="E255" s="193">
        <v>1.4999999999999999E-2</v>
      </c>
      <c r="F255" s="24" t="s">
        <v>31</v>
      </c>
      <c r="G255" s="24" t="s">
        <v>1622</v>
      </c>
      <c r="H255" s="24" t="s">
        <v>1670</v>
      </c>
      <c r="I255" s="24" t="s">
        <v>62</v>
      </c>
      <c r="J255" s="85" t="s">
        <v>1720</v>
      </c>
      <c r="K255" s="62">
        <v>44818</v>
      </c>
      <c r="L255" s="24"/>
      <c r="M255" s="24" t="s">
        <v>256</v>
      </c>
      <c r="N255" s="202">
        <v>45183</v>
      </c>
      <c r="O255" s="24" t="s">
        <v>30</v>
      </c>
      <c r="P255" s="24">
        <v>2022</v>
      </c>
      <c r="Q255" s="24" t="s">
        <v>35</v>
      </c>
      <c r="R255" s="24" t="s">
        <v>35</v>
      </c>
      <c r="S255" s="24" t="s">
        <v>35</v>
      </c>
      <c r="T255" s="24"/>
      <c r="U255" s="24"/>
      <c r="V255" s="82"/>
      <c r="W255" s="111"/>
    </row>
    <row r="256" spans="1:23" ht="35.1" customHeight="1" x14ac:dyDescent="0.2">
      <c r="A256" s="81">
        <v>241</v>
      </c>
      <c r="B256" s="24" t="s">
        <v>205</v>
      </c>
      <c r="C256" s="24" t="s">
        <v>66</v>
      </c>
      <c r="D256" s="24" t="s">
        <v>50</v>
      </c>
      <c r="E256" s="193">
        <v>4.7019999999999999E-2</v>
      </c>
      <c r="F256" s="24" t="s">
        <v>31</v>
      </c>
      <c r="G256" s="24" t="s">
        <v>1623</v>
      </c>
      <c r="H256" s="24" t="s">
        <v>1671</v>
      </c>
      <c r="I256" s="24" t="s">
        <v>62</v>
      </c>
      <c r="J256" s="85" t="s">
        <v>1721</v>
      </c>
      <c r="K256" s="62">
        <v>44819</v>
      </c>
      <c r="L256" s="24"/>
      <c r="M256" s="24" t="s">
        <v>256</v>
      </c>
      <c r="N256" s="202">
        <v>45184</v>
      </c>
      <c r="O256" s="24" t="s">
        <v>30</v>
      </c>
      <c r="P256" s="24">
        <v>2022</v>
      </c>
      <c r="Q256" s="24" t="s">
        <v>35</v>
      </c>
      <c r="R256" s="24" t="s">
        <v>35</v>
      </c>
      <c r="S256" s="24" t="s">
        <v>35</v>
      </c>
      <c r="T256" s="24"/>
      <c r="U256" s="24"/>
      <c r="V256" s="82"/>
      <c r="W256" s="111"/>
    </row>
    <row r="257" spans="1:23" ht="35.1" customHeight="1" x14ac:dyDescent="0.2">
      <c r="A257" s="81">
        <v>242</v>
      </c>
      <c r="B257" s="24" t="s">
        <v>602</v>
      </c>
      <c r="C257" s="24" t="s">
        <v>66</v>
      </c>
      <c r="D257" s="24" t="s">
        <v>65</v>
      </c>
      <c r="E257" s="193">
        <v>4.7119999999999995E-2</v>
      </c>
      <c r="F257" s="24" t="s">
        <v>31</v>
      </c>
      <c r="G257" s="24" t="s">
        <v>1624</v>
      </c>
      <c r="H257" s="24" t="s">
        <v>1672</v>
      </c>
      <c r="I257" s="24" t="s">
        <v>62</v>
      </c>
      <c r="J257" s="85" t="s">
        <v>1722</v>
      </c>
      <c r="K257" s="62">
        <v>44819</v>
      </c>
      <c r="L257" s="24"/>
      <c r="M257" s="24" t="s">
        <v>256</v>
      </c>
      <c r="N257" s="202">
        <v>45184</v>
      </c>
      <c r="O257" s="24" t="s">
        <v>30</v>
      </c>
      <c r="P257" s="24">
        <v>2022</v>
      </c>
      <c r="Q257" s="24" t="s">
        <v>35</v>
      </c>
      <c r="R257" s="24" t="s">
        <v>35</v>
      </c>
      <c r="S257" s="24" t="s">
        <v>35</v>
      </c>
      <c r="T257" s="24"/>
      <c r="U257" s="24"/>
      <c r="V257" s="82"/>
      <c r="W257" s="111"/>
    </row>
    <row r="258" spans="1:23" ht="35.1" customHeight="1" x14ac:dyDescent="0.2">
      <c r="A258" s="81">
        <v>243</v>
      </c>
      <c r="B258" s="24" t="s">
        <v>591</v>
      </c>
      <c r="C258" s="24" t="s">
        <v>66</v>
      </c>
      <c r="D258" s="24" t="s">
        <v>50</v>
      </c>
      <c r="E258" s="193">
        <v>0.1</v>
      </c>
      <c r="F258" s="24" t="s">
        <v>69</v>
      </c>
      <c r="G258" s="24" t="s">
        <v>1625</v>
      </c>
      <c r="H258" s="24" t="s">
        <v>1673</v>
      </c>
      <c r="I258" s="24" t="s">
        <v>62</v>
      </c>
      <c r="J258" s="85" t="s">
        <v>1723</v>
      </c>
      <c r="K258" s="62">
        <v>44820</v>
      </c>
      <c r="L258" s="24"/>
      <c r="M258" s="24" t="s">
        <v>256</v>
      </c>
      <c r="N258" s="202">
        <v>45185</v>
      </c>
      <c r="O258" s="24" t="s">
        <v>30</v>
      </c>
      <c r="P258" s="24">
        <v>2022</v>
      </c>
      <c r="Q258" s="24" t="s">
        <v>35</v>
      </c>
      <c r="R258" s="24" t="s">
        <v>35</v>
      </c>
      <c r="S258" s="24" t="s">
        <v>35</v>
      </c>
      <c r="T258" s="24"/>
      <c r="U258" s="24"/>
      <c r="V258" s="82"/>
      <c r="W258" s="111"/>
    </row>
    <row r="259" spans="1:23" ht="35.1" customHeight="1" x14ac:dyDescent="0.2">
      <c r="A259" s="81">
        <v>244</v>
      </c>
      <c r="B259" s="24" t="s">
        <v>591</v>
      </c>
      <c r="C259" s="24" t="s">
        <v>66</v>
      </c>
      <c r="D259" s="24" t="s">
        <v>50</v>
      </c>
      <c r="E259" s="193">
        <v>3.5999999999999997E-2</v>
      </c>
      <c r="F259" s="24" t="s">
        <v>31</v>
      </c>
      <c r="G259" s="24" t="s">
        <v>1626</v>
      </c>
      <c r="H259" s="24" t="s">
        <v>1674</v>
      </c>
      <c r="I259" s="24" t="s">
        <v>62</v>
      </c>
      <c r="J259" s="85" t="s">
        <v>1724</v>
      </c>
      <c r="K259" s="62">
        <v>44823</v>
      </c>
      <c r="L259" s="24"/>
      <c r="M259" s="24" t="s">
        <v>256</v>
      </c>
      <c r="N259" s="202">
        <v>45188</v>
      </c>
      <c r="O259" s="24" t="s">
        <v>30</v>
      </c>
      <c r="P259" s="24">
        <v>2022</v>
      </c>
      <c r="Q259" s="24" t="s">
        <v>35</v>
      </c>
      <c r="R259" s="24" t="s">
        <v>35</v>
      </c>
      <c r="S259" s="24" t="s">
        <v>35</v>
      </c>
      <c r="T259" s="24"/>
      <c r="U259" s="24"/>
      <c r="V259" s="82"/>
      <c r="W259" s="111"/>
    </row>
    <row r="260" spans="1:23" ht="35.1" customHeight="1" x14ac:dyDescent="0.2">
      <c r="A260" s="81">
        <v>245</v>
      </c>
      <c r="B260" s="24" t="s">
        <v>279</v>
      </c>
      <c r="C260" s="24" t="s">
        <v>66</v>
      </c>
      <c r="D260" s="24" t="s">
        <v>65</v>
      </c>
      <c r="E260" s="193">
        <v>8.0000000000000002E-3</v>
      </c>
      <c r="F260" s="24" t="s">
        <v>31</v>
      </c>
      <c r="G260" s="24" t="s">
        <v>1627</v>
      </c>
      <c r="H260" s="24" t="s">
        <v>1675</v>
      </c>
      <c r="I260" s="24" t="s">
        <v>62</v>
      </c>
      <c r="J260" s="85" t="s">
        <v>1725</v>
      </c>
      <c r="K260" s="62">
        <v>44823</v>
      </c>
      <c r="L260" s="24"/>
      <c r="M260" s="24" t="s">
        <v>256</v>
      </c>
      <c r="N260" s="202">
        <v>45188</v>
      </c>
      <c r="O260" s="24" t="s">
        <v>30</v>
      </c>
      <c r="P260" s="24">
        <v>2022</v>
      </c>
      <c r="Q260" s="24" t="s">
        <v>35</v>
      </c>
      <c r="R260" s="24" t="s">
        <v>35</v>
      </c>
      <c r="S260" s="24" t="s">
        <v>35</v>
      </c>
      <c r="T260" s="24"/>
      <c r="U260" s="24"/>
      <c r="V260" s="82"/>
      <c r="W260" s="111"/>
    </row>
    <row r="261" spans="1:23" ht="35.1" customHeight="1" x14ac:dyDescent="0.2">
      <c r="A261" s="81">
        <v>246</v>
      </c>
      <c r="B261" s="24" t="s">
        <v>202</v>
      </c>
      <c r="C261" s="24" t="s">
        <v>66</v>
      </c>
      <c r="D261" s="24" t="s">
        <v>65</v>
      </c>
      <c r="E261" s="193">
        <v>1.6875000000000001E-2</v>
      </c>
      <c r="F261" s="24" t="s">
        <v>31</v>
      </c>
      <c r="G261" s="24" t="s">
        <v>1628</v>
      </c>
      <c r="H261" s="24" t="s">
        <v>1676</v>
      </c>
      <c r="I261" s="24" t="s">
        <v>62</v>
      </c>
      <c r="J261" s="85" t="s">
        <v>1726</v>
      </c>
      <c r="K261" s="62">
        <v>44823</v>
      </c>
      <c r="L261" s="24"/>
      <c r="M261" s="24" t="s">
        <v>256</v>
      </c>
      <c r="N261" s="202">
        <v>45188</v>
      </c>
      <c r="O261" s="24" t="s">
        <v>30</v>
      </c>
      <c r="P261" s="24">
        <v>2022</v>
      </c>
      <c r="Q261" s="24" t="s">
        <v>35</v>
      </c>
      <c r="R261" s="24" t="s">
        <v>35</v>
      </c>
      <c r="S261" s="24" t="s">
        <v>35</v>
      </c>
      <c r="T261" s="24"/>
      <c r="U261" s="24"/>
      <c r="V261" s="82"/>
      <c r="W261" s="111"/>
    </row>
    <row r="262" spans="1:23" ht="35.1" customHeight="1" x14ac:dyDescent="0.2">
      <c r="A262" s="81">
        <v>247</v>
      </c>
      <c r="B262" s="24" t="s">
        <v>346</v>
      </c>
      <c r="C262" s="24" t="s">
        <v>66</v>
      </c>
      <c r="D262" s="24" t="s">
        <v>63</v>
      </c>
      <c r="E262" s="193">
        <v>6.0000000000000001E-3</v>
      </c>
      <c r="F262" s="24" t="s">
        <v>31</v>
      </c>
      <c r="G262" s="24" t="s">
        <v>1629</v>
      </c>
      <c r="H262" s="24" t="s">
        <v>1677</v>
      </c>
      <c r="I262" s="24" t="s">
        <v>62</v>
      </c>
      <c r="J262" s="85" t="s">
        <v>1727</v>
      </c>
      <c r="K262" s="62">
        <v>44824</v>
      </c>
      <c r="L262" s="24"/>
      <c r="M262" s="24" t="s">
        <v>256</v>
      </c>
      <c r="N262" s="202">
        <v>45189</v>
      </c>
      <c r="O262" s="24" t="s">
        <v>30</v>
      </c>
      <c r="P262" s="24">
        <v>2022</v>
      </c>
      <c r="Q262" s="24" t="s">
        <v>35</v>
      </c>
      <c r="R262" s="24" t="s">
        <v>35</v>
      </c>
      <c r="S262" s="24" t="s">
        <v>35</v>
      </c>
      <c r="T262" s="24"/>
      <c r="U262" s="24"/>
      <c r="V262" s="82"/>
      <c r="W262" s="111"/>
    </row>
    <row r="263" spans="1:23" ht="35.1" customHeight="1" x14ac:dyDescent="0.2">
      <c r="A263" s="81">
        <v>248</v>
      </c>
      <c r="B263" s="24" t="s">
        <v>1589</v>
      </c>
      <c r="C263" s="24" t="s">
        <v>66</v>
      </c>
      <c r="D263" s="24" t="s">
        <v>65</v>
      </c>
      <c r="E263" s="193">
        <v>8.2280000000000006E-2</v>
      </c>
      <c r="F263" s="24" t="s">
        <v>80</v>
      </c>
      <c r="G263" s="24" t="s">
        <v>1630</v>
      </c>
      <c r="H263" s="24" t="s">
        <v>1678</v>
      </c>
      <c r="I263" s="24" t="s">
        <v>62</v>
      </c>
      <c r="J263" s="85" t="s">
        <v>1728</v>
      </c>
      <c r="K263" s="62">
        <v>44825</v>
      </c>
      <c r="L263" s="24"/>
      <c r="M263" s="24" t="s">
        <v>256</v>
      </c>
      <c r="N263" s="202">
        <v>45190</v>
      </c>
      <c r="O263" s="24" t="s">
        <v>30</v>
      </c>
      <c r="P263" s="24">
        <v>2022</v>
      </c>
      <c r="Q263" s="24" t="s">
        <v>35</v>
      </c>
      <c r="R263" s="24" t="s">
        <v>35</v>
      </c>
      <c r="S263" s="24" t="s">
        <v>35</v>
      </c>
      <c r="T263" s="24"/>
      <c r="U263" s="24"/>
      <c r="V263" s="82"/>
      <c r="W263" s="111"/>
    </row>
    <row r="264" spans="1:23" ht="35.1" customHeight="1" x14ac:dyDescent="0.2">
      <c r="A264" s="81">
        <v>249</v>
      </c>
      <c r="B264" s="24" t="s">
        <v>1169</v>
      </c>
      <c r="C264" s="24" t="s">
        <v>66</v>
      </c>
      <c r="D264" s="24" t="s">
        <v>50</v>
      </c>
      <c r="E264" s="193">
        <v>0.03</v>
      </c>
      <c r="F264" s="24" t="s">
        <v>31</v>
      </c>
      <c r="G264" s="24" t="s">
        <v>1631</v>
      </c>
      <c r="H264" s="24" t="s">
        <v>1679</v>
      </c>
      <c r="I264" s="24" t="s">
        <v>62</v>
      </c>
      <c r="J264" s="85" t="s">
        <v>1729</v>
      </c>
      <c r="K264" s="62">
        <v>44825</v>
      </c>
      <c r="L264" s="24"/>
      <c r="M264" s="24" t="s">
        <v>256</v>
      </c>
      <c r="N264" s="202">
        <v>45190</v>
      </c>
      <c r="O264" s="24" t="s">
        <v>30</v>
      </c>
      <c r="P264" s="24">
        <v>2022</v>
      </c>
      <c r="Q264" s="24" t="s">
        <v>35</v>
      </c>
      <c r="R264" s="24" t="s">
        <v>35</v>
      </c>
      <c r="S264" s="24" t="s">
        <v>35</v>
      </c>
      <c r="T264" s="24"/>
      <c r="U264" s="24"/>
      <c r="V264" s="82"/>
      <c r="W264" s="111"/>
    </row>
    <row r="265" spans="1:23" ht="35.1" customHeight="1" x14ac:dyDescent="0.2">
      <c r="A265" s="81">
        <v>250</v>
      </c>
      <c r="B265" s="24" t="s">
        <v>1595</v>
      </c>
      <c r="C265" s="24" t="s">
        <v>66</v>
      </c>
      <c r="D265" s="24" t="s">
        <v>65</v>
      </c>
      <c r="E265" s="193">
        <v>3.5200000000000002E-2</v>
      </c>
      <c r="F265" s="24" t="s">
        <v>31</v>
      </c>
      <c r="G265" s="24" t="s">
        <v>1632</v>
      </c>
      <c r="H265" s="24" t="s">
        <v>1680</v>
      </c>
      <c r="I265" s="24" t="s">
        <v>62</v>
      </c>
      <c r="J265" s="85" t="s">
        <v>1730</v>
      </c>
      <c r="K265" s="62">
        <v>44825</v>
      </c>
      <c r="L265" s="24"/>
      <c r="M265" s="24" t="s">
        <v>256</v>
      </c>
      <c r="N265" s="202">
        <v>45190</v>
      </c>
      <c r="O265" s="24" t="s">
        <v>30</v>
      </c>
      <c r="P265" s="24">
        <v>2022</v>
      </c>
      <c r="Q265" s="24" t="s">
        <v>35</v>
      </c>
      <c r="R265" s="24" t="s">
        <v>35</v>
      </c>
      <c r="S265" s="24" t="s">
        <v>35</v>
      </c>
      <c r="T265" s="24"/>
      <c r="U265" s="24"/>
      <c r="V265" s="82"/>
      <c r="W265" s="111"/>
    </row>
    <row r="266" spans="1:23" ht="35.1" customHeight="1" x14ac:dyDescent="0.2">
      <c r="A266" s="81">
        <v>251</v>
      </c>
      <c r="B266" s="24" t="s">
        <v>1596</v>
      </c>
      <c r="C266" s="24" t="s">
        <v>66</v>
      </c>
      <c r="D266" s="24" t="s">
        <v>65</v>
      </c>
      <c r="E266" s="193">
        <v>0.15</v>
      </c>
      <c r="F266" s="24" t="s">
        <v>80</v>
      </c>
      <c r="G266" s="24" t="s">
        <v>1633</v>
      </c>
      <c r="H266" s="24" t="s">
        <v>1681</v>
      </c>
      <c r="I266" s="24" t="s">
        <v>62</v>
      </c>
      <c r="J266" s="85" t="s">
        <v>1731</v>
      </c>
      <c r="K266" s="62">
        <v>44825</v>
      </c>
      <c r="L266" s="24"/>
      <c r="M266" s="24" t="s">
        <v>256</v>
      </c>
      <c r="N266" s="202">
        <v>45190</v>
      </c>
      <c r="O266" s="24" t="s">
        <v>30</v>
      </c>
      <c r="P266" s="24">
        <v>2022</v>
      </c>
      <c r="Q266" s="24" t="s">
        <v>35</v>
      </c>
      <c r="R266" s="24" t="s">
        <v>35</v>
      </c>
      <c r="S266" s="24" t="s">
        <v>35</v>
      </c>
      <c r="T266" s="24"/>
      <c r="U266" s="24"/>
      <c r="V266" s="82"/>
      <c r="W266" s="111"/>
    </row>
    <row r="267" spans="1:23" ht="35.1" customHeight="1" x14ac:dyDescent="0.2">
      <c r="A267" s="81">
        <v>252</v>
      </c>
      <c r="B267" s="24" t="s">
        <v>1589</v>
      </c>
      <c r="C267" s="24" t="s">
        <v>66</v>
      </c>
      <c r="D267" s="24" t="s">
        <v>65</v>
      </c>
      <c r="E267" s="193">
        <v>0.1</v>
      </c>
      <c r="F267" s="24" t="s">
        <v>80</v>
      </c>
      <c r="G267" s="24" t="s">
        <v>1634</v>
      </c>
      <c r="H267" s="24" t="s">
        <v>1682</v>
      </c>
      <c r="I267" s="24" t="s">
        <v>62</v>
      </c>
      <c r="J267" s="85" t="s">
        <v>1732</v>
      </c>
      <c r="K267" s="62">
        <v>44825</v>
      </c>
      <c r="L267" s="24"/>
      <c r="M267" s="24" t="s">
        <v>256</v>
      </c>
      <c r="N267" s="202">
        <v>45190</v>
      </c>
      <c r="O267" s="24" t="s">
        <v>30</v>
      </c>
      <c r="P267" s="24">
        <v>2022</v>
      </c>
      <c r="Q267" s="24" t="s">
        <v>35</v>
      </c>
      <c r="R267" s="24" t="s">
        <v>35</v>
      </c>
      <c r="S267" s="24" t="s">
        <v>35</v>
      </c>
      <c r="T267" s="24"/>
      <c r="U267" s="24"/>
      <c r="V267" s="82"/>
      <c r="W267" s="111"/>
    </row>
    <row r="268" spans="1:23" ht="35.1" customHeight="1" x14ac:dyDescent="0.2">
      <c r="A268" s="81">
        <v>253</v>
      </c>
      <c r="B268" s="24" t="s">
        <v>1597</v>
      </c>
      <c r="C268" s="24" t="s">
        <v>66</v>
      </c>
      <c r="D268" s="24" t="s">
        <v>50</v>
      </c>
      <c r="E268" s="193">
        <v>0.1</v>
      </c>
      <c r="F268" s="24" t="s">
        <v>31</v>
      </c>
      <c r="G268" s="24" t="s">
        <v>1635</v>
      </c>
      <c r="H268" s="24" t="s">
        <v>1683</v>
      </c>
      <c r="I268" s="24" t="s">
        <v>62</v>
      </c>
      <c r="J268" s="85" t="s">
        <v>1733</v>
      </c>
      <c r="K268" s="62">
        <v>44825</v>
      </c>
      <c r="L268" s="24"/>
      <c r="M268" s="24" t="s">
        <v>256</v>
      </c>
      <c r="N268" s="202">
        <v>45190</v>
      </c>
      <c r="O268" s="24" t="s">
        <v>30</v>
      </c>
      <c r="P268" s="24">
        <v>2022</v>
      </c>
      <c r="Q268" s="24" t="s">
        <v>35</v>
      </c>
      <c r="R268" s="24" t="s">
        <v>35</v>
      </c>
      <c r="S268" s="24" t="s">
        <v>35</v>
      </c>
      <c r="T268" s="24"/>
      <c r="U268" s="24"/>
      <c r="V268" s="82"/>
      <c r="W268" s="111"/>
    </row>
    <row r="269" spans="1:23" ht="35.1" customHeight="1" x14ac:dyDescent="0.2">
      <c r="A269" s="81">
        <v>254</v>
      </c>
      <c r="B269" s="24" t="s">
        <v>1590</v>
      </c>
      <c r="C269" s="24" t="s">
        <v>66</v>
      </c>
      <c r="D269" s="24" t="s">
        <v>65</v>
      </c>
      <c r="E269" s="193">
        <v>9.9900000000000003E-2</v>
      </c>
      <c r="F269" s="24" t="s">
        <v>31</v>
      </c>
      <c r="G269" s="24" t="s">
        <v>1636</v>
      </c>
      <c r="H269" s="24" t="s">
        <v>1684</v>
      </c>
      <c r="I269" s="24" t="s">
        <v>62</v>
      </c>
      <c r="J269" s="85" t="s">
        <v>1734</v>
      </c>
      <c r="K269" s="62">
        <v>44826</v>
      </c>
      <c r="L269" s="24"/>
      <c r="M269" s="24" t="s">
        <v>256</v>
      </c>
      <c r="N269" s="202">
        <v>45191</v>
      </c>
      <c r="O269" s="24" t="s">
        <v>30</v>
      </c>
      <c r="P269" s="24">
        <v>2022</v>
      </c>
      <c r="Q269" s="24" t="s">
        <v>35</v>
      </c>
      <c r="R269" s="24" t="s">
        <v>35</v>
      </c>
      <c r="S269" s="24" t="s">
        <v>35</v>
      </c>
      <c r="T269" s="24"/>
      <c r="U269" s="24"/>
      <c r="V269" s="82"/>
      <c r="W269" s="111"/>
    </row>
    <row r="270" spans="1:23" ht="35.1" customHeight="1" x14ac:dyDescent="0.2">
      <c r="A270" s="81">
        <v>255</v>
      </c>
      <c r="B270" s="24" t="s">
        <v>587</v>
      </c>
      <c r="C270" s="24" t="s">
        <v>66</v>
      </c>
      <c r="D270" s="24" t="s">
        <v>65</v>
      </c>
      <c r="E270" s="193">
        <v>3.4999999999999996E-2</v>
      </c>
      <c r="F270" s="24" t="s">
        <v>80</v>
      </c>
      <c r="G270" s="24" t="s">
        <v>1637</v>
      </c>
      <c r="H270" s="24" t="s">
        <v>1685</v>
      </c>
      <c r="I270" s="24" t="s">
        <v>62</v>
      </c>
      <c r="J270" s="85" t="s">
        <v>1735</v>
      </c>
      <c r="K270" s="62">
        <v>44826</v>
      </c>
      <c r="L270" s="24"/>
      <c r="M270" s="24" t="s">
        <v>256</v>
      </c>
      <c r="N270" s="202">
        <v>45191</v>
      </c>
      <c r="O270" s="24" t="s">
        <v>30</v>
      </c>
      <c r="P270" s="24">
        <v>2022</v>
      </c>
      <c r="Q270" s="24" t="s">
        <v>35</v>
      </c>
      <c r="R270" s="24" t="s">
        <v>35</v>
      </c>
      <c r="S270" s="24" t="s">
        <v>35</v>
      </c>
      <c r="T270" s="24"/>
      <c r="U270" s="24"/>
      <c r="V270" s="82"/>
      <c r="W270" s="111"/>
    </row>
    <row r="271" spans="1:23" ht="35.1" customHeight="1" x14ac:dyDescent="0.2">
      <c r="A271" s="81">
        <v>256</v>
      </c>
      <c r="B271" s="24" t="s">
        <v>1598</v>
      </c>
      <c r="C271" s="24" t="s">
        <v>66</v>
      </c>
      <c r="D271" s="24" t="s">
        <v>63</v>
      </c>
      <c r="E271" s="193">
        <v>7.0000000000000007E-2</v>
      </c>
      <c r="F271" s="24" t="s">
        <v>31</v>
      </c>
      <c r="G271" s="24" t="s">
        <v>1638</v>
      </c>
      <c r="H271" s="24" t="s">
        <v>1654</v>
      </c>
      <c r="I271" s="24" t="s">
        <v>62</v>
      </c>
      <c r="J271" s="85" t="s">
        <v>1736</v>
      </c>
      <c r="K271" s="62">
        <v>44827</v>
      </c>
      <c r="L271" s="24"/>
      <c r="M271" s="24" t="s">
        <v>256</v>
      </c>
      <c r="N271" s="202">
        <v>45192</v>
      </c>
      <c r="O271" s="24" t="s">
        <v>30</v>
      </c>
      <c r="P271" s="24">
        <v>2022</v>
      </c>
      <c r="Q271" s="24" t="s">
        <v>35</v>
      </c>
      <c r="R271" s="24" t="s">
        <v>35</v>
      </c>
      <c r="S271" s="24" t="s">
        <v>35</v>
      </c>
      <c r="T271" s="24"/>
      <c r="U271" s="24"/>
      <c r="V271" s="82"/>
      <c r="W271" s="111"/>
    </row>
    <row r="272" spans="1:23" ht="35.1" customHeight="1" x14ac:dyDescent="0.2">
      <c r="A272" s="81">
        <v>257</v>
      </c>
      <c r="B272" s="24" t="s">
        <v>349</v>
      </c>
      <c r="C272" s="24" t="s">
        <v>66</v>
      </c>
      <c r="D272" s="24" t="s">
        <v>50</v>
      </c>
      <c r="E272" s="193">
        <v>0.03</v>
      </c>
      <c r="F272" s="24" t="s">
        <v>31</v>
      </c>
      <c r="G272" s="24" t="s">
        <v>1639</v>
      </c>
      <c r="H272" s="24" t="s">
        <v>1686</v>
      </c>
      <c r="I272" s="24" t="s">
        <v>62</v>
      </c>
      <c r="J272" s="85" t="s">
        <v>1737</v>
      </c>
      <c r="K272" s="62">
        <v>44827</v>
      </c>
      <c r="L272" s="24"/>
      <c r="M272" s="24" t="s">
        <v>256</v>
      </c>
      <c r="N272" s="202">
        <v>45192</v>
      </c>
      <c r="O272" s="24" t="s">
        <v>30</v>
      </c>
      <c r="P272" s="24">
        <v>2022</v>
      </c>
      <c r="Q272" s="24" t="s">
        <v>35</v>
      </c>
      <c r="R272" s="24" t="s">
        <v>35</v>
      </c>
      <c r="S272" s="24" t="s">
        <v>35</v>
      </c>
      <c r="T272" s="24"/>
      <c r="U272" s="24"/>
      <c r="V272" s="82"/>
      <c r="W272" s="111"/>
    </row>
    <row r="273" spans="1:23" ht="35.1" customHeight="1" x14ac:dyDescent="0.2">
      <c r="A273" s="81">
        <v>258</v>
      </c>
      <c r="B273" s="24" t="s">
        <v>1169</v>
      </c>
      <c r="C273" s="24" t="s">
        <v>66</v>
      </c>
      <c r="D273" s="24" t="s">
        <v>50</v>
      </c>
      <c r="E273" s="193">
        <v>7.6499999999999999E-2</v>
      </c>
      <c r="F273" s="24" t="s">
        <v>31</v>
      </c>
      <c r="G273" s="24" t="s">
        <v>1640</v>
      </c>
      <c r="H273" s="24" t="s">
        <v>1687</v>
      </c>
      <c r="I273" s="24" t="s">
        <v>62</v>
      </c>
      <c r="J273" s="85" t="s">
        <v>1738</v>
      </c>
      <c r="K273" s="62">
        <v>44827</v>
      </c>
      <c r="L273" s="24"/>
      <c r="M273" s="24" t="s">
        <v>256</v>
      </c>
      <c r="N273" s="202">
        <v>45192</v>
      </c>
      <c r="O273" s="24" t="s">
        <v>30</v>
      </c>
      <c r="P273" s="24">
        <v>2022</v>
      </c>
      <c r="Q273" s="24" t="s">
        <v>35</v>
      </c>
      <c r="R273" s="24" t="s">
        <v>35</v>
      </c>
      <c r="S273" s="24" t="s">
        <v>35</v>
      </c>
      <c r="T273" s="24"/>
      <c r="U273" s="24"/>
      <c r="V273" s="82"/>
      <c r="W273" s="111"/>
    </row>
    <row r="274" spans="1:23" ht="35.1" customHeight="1" x14ac:dyDescent="0.2">
      <c r="A274" s="81">
        <v>259</v>
      </c>
      <c r="B274" s="24" t="s">
        <v>1589</v>
      </c>
      <c r="C274" s="24" t="s">
        <v>66</v>
      </c>
      <c r="D274" s="24" t="s">
        <v>65</v>
      </c>
      <c r="E274" s="193">
        <v>3.0780000000000002E-2</v>
      </c>
      <c r="F274" s="24" t="s">
        <v>80</v>
      </c>
      <c r="G274" s="24" t="s">
        <v>1641</v>
      </c>
      <c r="H274" s="24" t="s">
        <v>1688</v>
      </c>
      <c r="I274" s="24" t="s">
        <v>62</v>
      </c>
      <c r="J274" s="85" t="s">
        <v>1739</v>
      </c>
      <c r="K274" s="62">
        <v>44830</v>
      </c>
      <c r="L274" s="24"/>
      <c r="M274" s="24" t="s">
        <v>256</v>
      </c>
      <c r="N274" s="202">
        <v>45195</v>
      </c>
      <c r="O274" s="24" t="s">
        <v>30</v>
      </c>
      <c r="P274" s="24">
        <v>2022</v>
      </c>
      <c r="Q274" s="24" t="s">
        <v>35</v>
      </c>
      <c r="R274" s="24" t="s">
        <v>35</v>
      </c>
      <c r="S274" s="24" t="s">
        <v>35</v>
      </c>
      <c r="T274" s="24"/>
      <c r="U274" s="24"/>
      <c r="V274" s="82"/>
      <c r="W274" s="111"/>
    </row>
    <row r="275" spans="1:23" ht="35.1" customHeight="1" x14ac:dyDescent="0.2">
      <c r="A275" s="81">
        <v>260</v>
      </c>
      <c r="B275" s="24" t="s">
        <v>1589</v>
      </c>
      <c r="C275" s="24" t="s">
        <v>66</v>
      </c>
      <c r="D275" s="24" t="s">
        <v>50</v>
      </c>
      <c r="E275" s="193">
        <v>9.9629999999999996E-2</v>
      </c>
      <c r="F275" s="24" t="s">
        <v>31</v>
      </c>
      <c r="G275" s="24" t="s">
        <v>1642</v>
      </c>
      <c r="H275" s="24" t="s">
        <v>1689</v>
      </c>
      <c r="I275" s="24" t="s">
        <v>62</v>
      </c>
      <c r="J275" s="85" t="s">
        <v>1740</v>
      </c>
      <c r="K275" s="62">
        <v>44830</v>
      </c>
      <c r="L275" s="24"/>
      <c r="M275" s="24" t="s">
        <v>256</v>
      </c>
      <c r="N275" s="202">
        <v>45195</v>
      </c>
      <c r="O275" s="24" t="s">
        <v>30</v>
      </c>
      <c r="P275" s="24">
        <v>2022</v>
      </c>
      <c r="Q275" s="24" t="s">
        <v>35</v>
      </c>
      <c r="R275" s="24" t="s">
        <v>35</v>
      </c>
      <c r="S275" s="24" t="s">
        <v>35</v>
      </c>
      <c r="T275" s="24"/>
      <c r="U275" s="24"/>
      <c r="V275" s="82"/>
      <c r="W275" s="111"/>
    </row>
    <row r="276" spans="1:23" ht="35.1" customHeight="1" x14ac:dyDescent="0.2">
      <c r="A276" s="81">
        <v>261</v>
      </c>
      <c r="B276" s="24" t="s">
        <v>1594</v>
      </c>
      <c r="C276" s="24" t="s">
        <v>66</v>
      </c>
      <c r="D276" s="24" t="s">
        <v>65</v>
      </c>
      <c r="E276" s="193">
        <v>2.7539999999999999E-2</v>
      </c>
      <c r="F276" s="24" t="s">
        <v>31</v>
      </c>
      <c r="G276" s="24" t="s">
        <v>1643</v>
      </c>
      <c r="H276" s="24" t="s">
        <v>1690</v>
      </c>
      <c r="I276" s="24" t="s">
        <v>62</v>
      </c>
      <c r="J276" s="85" t="s">
        <v>1741</v>
      </c>
      <c r="K276" s="62">
        <v>44830</v>
      </c>
      <c r="L276" s="24"/>
      <c r="M276" s="24" t="s">
        <v>256</v>
      </c>
      <c r="N276" s="202">
        <v>45195</v>
      </c>
      <c r="O276" s="24" t="s">
        <v>30</v>
      </c>
      <c r="P276" s="24">
        <v>2022</v>
      </c>
      <c r="Q276" s="24" t="s">
        <v>35</v>
      </c>
      <c r="R276" s="24" t="s">
        <v>35</v>
      </c>
      <c r="S276" s="24" t="s">
        <v>35</v>
      </c>
      <c r="T276" s="24"/>
      <c r="U276" s="24"/>
      <c r="V276" s="82"/>
      <c r="W276" s="111"/>
    </row>
    <row r="277" spans="1:23" ht="35.1" customHeight="1" x14ac:dyDescent="0.2">
      <c r="A277" s="81">
        <v>262</v>
      </c>
      <c r="B277" s="24" t="s">
        <v>824</v>
      </c>
      <c r="C277" s="24" t="s">
        <v>66</v>
      </c>
      <c r="D277" s="24" t="s">
        <v>50</v>
      </c>
      <c r="E277" s="193">
        <v>9.9900000000000003E-2</v>
      </c>
      <c r="F277" s="24" t="s">
        <v>69</v>
      </c>
      <c r="G277" s="24" t="s">
        <v>1644</v>
      </c>
      <c r="H277" s="24" t="s">
        <v>1691</v>
      </c>
      <c r="I277" s="24" t="s">
        <v>62</v>
      </c>
      <c r="J277" s="85" t="s">
        <v>1742</v>
      </c>
      <c r="K277" s="62">
        <v>44830</v>
      </c>
      <c r="L277" s="24"/>
      <c r="M277" s="24" t="s">
        <v>256</v>
      </c>
      <c r="N277" s="202">
        <v>45195</v>
      </c>
      <c r="O277" s="24" t="s">
        <v>30</v>
      </c>
      <c r="P277" s="24">
        <v>2022</v>
      </c>
      <c r="Q277" s="24" t="s">
        <v>35</v>
      </c>
      <c r="R277" s="24" t="s">
        <v>35</v>
      </c>
      <c r="S277" s="24" t="s">
        <v>35</v>
      </c>
      <c r="T277" s="24"/>
      <c r="U277" s="24"/>
      <c r="V277" s="82"/>
      <c r="W277" s="111"/>
    </row>
    <row r="278" spans="1:23" ht="35.1" customHeight="1" x14ac:dyDescent="0.2">
      <c r="A278" s="81">
        <v>263</v>
      </c>
      <c r="B278" s="24" t="s">
        <v>1599</v>
      </c>
      <c r="C278" s="24" t="s">
        <v>66</v>
      </c>
      <c r="D278" s="24" t="s">
        <v>50</v>
      </c>
      <c r="E278" s="193">
        <v>9.5264999999999989E-2</v>
      </c>
      <c r="F278" s="24" t="s">
        <v>69</v>
      </c>
      <c r="G278" s="24" t="s">
        <v>1645</v>
      </c>
      <c r="H278" s="24" t="s">
        <v>1692</v>
      </c>
      <c r="I278" s="24" t="s">
        <v>62</v>
      </c>
      <c r="J278" s="85" t="s">
        <v>1743</v>
      </c>
      <c r="K278" s="62">
        <v>44830</v>
      </c>
      <c r="L278" s="24"/>
      <c r="M278" s="24" t="s">
        <v>256</v>
      </c>
      <c r="N278" s="202">
        <v>45195</v>
      </c>
      <c r="O278" s="24" t="s">
        <v>30</v>
      </c>
      <c r="P278" s="24">
        <v>2022</v>
      </c>
      <c r="Q278" s="24" t="s">
        <v>35</v>
      </c>
      <c r="R278" s="24" t="s">
        <v>35</v>
      </c>
      <c r="S278" s="24" t="s">
        <v>35</v>
      </c>
      <c r="T278" s="24"/>
      <c r="U278" s="24"/>
      <c r="V278" s="82"/>
      <c r="W278" s="111"/>
    </row>
    <row r="279" spans="1:23" ht="35.1" customHeight="1" x14ac:dyDescent="0.2">
      <c r="A279" s="81">
        <v>264</v>
      </c>
      <c r="B279" s="24" t="s">
        <v>1600</v>
      </c>
      <c r="C279" s="24" t="s">
        <v>66</v>
      </c>
      <c r="D279" s="24" t="s">
        <v>63</v>
      </c>
      <c r="E279" s="193">
        <v>0.1</v>
      </c>
      <c r="F279" s="24" t="s">
        <v>80</v>
      </c>
      <c r="G279" s="24" t="s">
        <v>1646</v>
      </c>
      <c r="H279" s="24" t="s">
        <v>1693</v>
      </c>
      <c r="I279" s="24" t="s">
        <v>62</v>
      </c>
      <c r="J279" s="85" t="s">
        <v>1744</v>
      </c>
      <c r="K279" s="62">
        <v>44831</v>
      </c>
      <c r="L279" s="24"/>
      <c r="M279" s="24" t="s">
        <v>256</v>
      </c>
      <c r="N279" s="202">
        <v>45196</v>
      </c>
      <c r="O279" s="24" t="s">
        <v>30</v>
      </c>
      <c r="P279" s="24">
        <v>2022</v>
      </c>
      <c r="Q279" s="24" t="s">
        <v>35</v>
      </c>
      <c r="R279" s="24" t="s">
        <v>35</v>
      </c>
      <c r="S279" s="24" t="s">
        <v>35</v>
      </c>
      <c r="T279" s="24"/>
      <c r="U279" s="24"/>
      <c r="V279" s="82"/>
      <c r="W279" s="111"/>
    </row>
    <row r="280" spans="1:23" ht="35.1" customHeight="1" x14ac:dyDescent="0.2">
      <c r="A280" s="81">
        <v>265</v>
      </c>
      <c r="B280" s="24" t="s">
        <v>1601</v>
      </c>
      <c r="C280" s="24" t="s">
        <v>66</v>
      </c>
      <c r="D280" s="24" t="s">
        <v>50</v>
      </c>
      <c r="E280" s="193">
        <v>2.8489999999999998E-2</v>
      </c>
      <c r="F280" s="24" t="s">
        <v>31</v>
      </c>
      <c r="G280" s="24" t="s">
        <v>590</v>
      </c>
      <c r="H280" s="24" t="s">
        <v>1694</v>
      </c>
      <c r="I280" s="24" t="s">
        <v>62</v>
      </c>
      <c r="J280" s="85" t="s">
        <v>1745</v>
      </c>
      <c r="K280" s="62">
        <v>44833</v>
      </c>
      <c r="L280" s="24"/>
      <c r="M280" s="24" t="s">
        <v>256</v>
      </c>
      <c r="N280" s="202">
        <v>45198</v>
      </c>
      <c r="O280" s="24" t="s">
        <v>30</v>
      </c>
      <c r="P280" s="24">
        <v>2022</v>
      </c>
      <c r="Q280" s="24" t="s">
        <v>35</v>
      </c>
      <c r="R280" s="24" t="s">
        <v>35</v>
      </c>
      <c r="S280" s="24" t="s">
        <v>35</v>
      </c>
      <c r="T280" s="24"/>
      <c r="U280" s="24"/>
      <c r="V280" s="82"/>
      <c r="W280" s="111"/>
    </row>
    <row r="281" spans="1:23" ht="35.1" customHeight="1" x14ac:dyDescent="0.2">
      <c r="A281" s="81">
        <v>266</v>
      </c>
      <c r="B281" s="24" t="s">
        <v>85</v>
      </c>
      <c r="C281" s="24" t="s">
        <v>66</v>
      </c>
      <c r="D281" s="24" t="s">
        <v>50</v>
      </c>
      <c r="E281" s="193">
        <v>3.0000000000000001E-3</v>
      </c>
      <c r="F281" s="24" t="s">
        <v>31</v>
      </c>
      <c r="G281" s="24" t="s">
        <v>1647</v>
      </c>
      <c r="H281" s="24" t="s">
        <v>1695</v>
      </c>
      <c r="I281" s="24" t="s">
        <v>62</v>
      </c>
      <c r="J281" s="85" t="s">
        <v>1746</v>
      </c>
      <c r="K281" s="62">
        <v>44833</v>
      </c>
      <c r="L281" s="24"/>
      <c r="M281" s="24" t="s">
        <v>256</v>
      </c>
      <c r="N281" s="202">
        <v>45198</v>
      </c>
      <c r="O281" s="24" t="s">
        <v>30</v>
      </c>
      <c r="P281" s="24">
        <v>2022</v>
      </c>
      <c r="Q281" s="24" t="s">
        <v>35</v>
      </c>
      <c r="R281" s="24" t="s">
        <v>35</v>
      </c>
      <c r="S281" s="24" t="s">
        <v>35</v>
      </c>
      <c r="T281" s="24"/>
      <c r="U281" s="24"/>
      <c r="V281" s="82"/>
      <c r="W281" s="111"/>
    </row>
    <row r="282" spans="1:23" ht="35.1" customHeight="1" x14ac:dyDescent="0.2">
      <c r="A282" s="81">
        <v>267</v>
      </c>
      <c r="B282" s="24" t="s">
        <v>1602</v>
      </c>
      <c r="C282" s="24" t="s">
        <v>66</v>
      </c>
      <c r="D282" s="24" t="s">
        <v>65</v>
      </c>
      <c r="E282" s="193">
        <v>8.6000000000000007E-2</v>
      </c>
      <c r="F282" s="24" t="s">
        <v>80</v>
      </c>
      <c r="G282" s="24" t="s">
        <v>1648</v>
      </c>
      <c r="H282" s="24" t="s">
        <v>1696</v>
      </c>
      <c r="I282" s="24" t="s">
        <v>62</v>
      </c>
      <c r="J282" s="85" t="s">
        <v>1747</v>
      </c>
      <c r="K282" s="62">
        <v>44833</v>
      </c>
      <c r="L282" s="24"/>
      <c r="M282" s="24" t="s">
        <v>256</v>
      </c>
      <c r="N282" s="202">
        <v>45198</v>
      </c>
      <c r="O282" s="24" t="s">
        <v>30</v>
      </c>
      <c r="P282" s="24">
        <v>2022</v>
      </c>
      <c r="Q282" s="24" t="s">
        <v>35</v>
      </c>
      <c r="R282" s="24" t="s">
        <v>35</v>
      </c>
      <c r="S282" s="24" t="s">
        <v>35</v>
      </c>
      <c r="T282" s="24"/>
      <c r="U282" s="24"/>
      <c r="V282" s="82"/>
      <c r="W282" s="111"/>
    </row>
    <row r="283" spans="1:23" ht="35.1" customHeight="1" x14ac:dyDescent="0.2">
      <c r="A283" s="81">
        <v>268</v>
      </c>
      <c r="B283" s="24" t="s">
        <v>1603</v>
      </c>
      <c r="C283" s="24" t="s">
        <v>66</v>
      </c>
      <c r="D283" s="24" t="s">
        <v>65</v>
      </c>
      <c r="E283" s="193">
        <v>0.06</v>
      </c>
      <c r="F283" s="24" t="s">
        <v>31</v>
      </c>
      <c r="G283" s="24" t="s">
        <v>1649</v>
      </c>
      <c r="H283" s="24" t="s">
        <v>1697</v>
      </c>
      <c r="I283" s="24" t="s">
        <v>62</v>
      </c>
      <c r="J283" s="85" t="s">
        <v>1748</v>
      </c>
      <c r="K283" s="62">
        <v>44833</v>
      </c>
      <c r="L283" s="24"/>
      <c r="M283" s="24" t="s">
        <v>256</v>
      </c>
      <c r="N283" s="202">
        <v>45198</v>
      </c>
      <c r="O283" s="24" t="s">
        <v>30</v>
      </c>
      <c r="P283" s="24">
        <v>2022</v>
      </c>
      <c r="Q283" s="24" t="s">
        <v>35</v>
      </c>
      <c r="R283" s="24" t="s">
        <v>35</v>
      </c>
      <c r="S283" s="24" t="s">
        <v>35</v>
      </c>
      <c r="T283" s="24"/>
      <c r="U283" s="24"/>
      <c r="V283" s="82"/>
      <c r="W283" s="111"/>
    </row>
    <row r="284" spans="1:23" ht="35.1" customHeight="1" x14ac:dyDescent="0.2">
      <c r="A284" s="81">
        <v>269</v>
      </c>
      <c r="B284" s="24" t="s">
        <v>1590</v>
      </c>
      <c r="C284" s="24" t="s">
        <v>66</v>
      </c>
      <c r="D284" s="24" t="s">
        <v>65</v>
      </c>
      <c r="E284" s="193">
        <v>9.7875000000000004E-2</v>
      </c>
      <c r="F284" s="24" t="s">
        <v>31</v>
      </c>
      <c r="G284" s="24" t="s">
        <v>1650</v>
      </c>
      <c r="H284" s="24" t="s">
        <v>1698</v>
      </c>
      <c r="I284" s="24" t="s">
        <v>62</v>
      </c>
      <c r="J284" s="85" t="s">
        <v>1749</v>
      </c>
      <c r="K284" s="62">
        <v>44833</v>
      </c>
      <c r="L284" s="24"/>
      <c r="M284" s="24" t="s">
        <v>256</v>
      </c>
      <c r="N284" s="202">
        <v>45198</v>
      </c>
      <c r="O284" s="24" t="s">
        <v>30</v>
      </c>
      <c r="P284" s="24">
        <v>2022</v>
      </c>
      <c r="Q284" s="24" t="s">
        <v>35</v>
      </c>
      <c r="R284" s="24" t="s">
        <v>35</v>
      </c>
      <c r="S284" s="24" t="s">
        <v>35</v>
      </c>
      <c r="T284" s="24"/>
      <c r="U284" s="24"/>
      <c r="V284" s="82"/>
      <c r="W284" s="111"/>
    </row>
    <row r="285" spans="1:23" ht="35.1" customHeight="1" x14ac:dyDescent="0.2">
      <c r="A285" s="81">
        <v>270</v>
      </c>
      <c r="B285" s="24" t="s">
        <v>369</v>
      </c>
      <c r="C285" s="24" t="s">
        <v>66</v>
      </c>
      <c r="D285" s="24" t="s">
        <v>50</v>
      </c>
      <c r="E285" s="193">
        <v>0.01</v>
      </c>
      <c r="F285" s="24" t="s">
        <v>31</v>
      </c>
      <c r="G285" s="24" t="s">
        <v>1651</v>
      </c>
      <c r="H285" s="24" t="s">
        <v>1699</v>
      </c>
      <c r="I285" s="24" t="s">
        <v>62</v>
      </c>
      <c r="J285" s="85" t="s">
        <v>1750</v>
      </c>
      <c r="K285" s="62">
        <v>44834</v>
      </c>
      <c r="L285" s="24"/>
      <c r="M285" s="24" t="s">
        <v>256</v>
      </c>
      <c r="N285" s="202">
        <v>45199</v>
      </c>
      <c r="O285" s="24" t="s">
        <v>30</v>
      </c>
      <c r="P285" s="24">
        <v>2022</v>
      </c>
      <c r="Q285" s="24" t="s">
        <v>35</v>
      </c>
      <c r="R285" s="24" t="s">
        <v>35</v>
      </c>
      <c r="S285" s="24" t="s">
        <v>35</v>
      </c>
      <c r="T285" s="24"/>
      <c r="U285" s="24"/>
      <c r="V285" s="82"/>
      <c r="W285" s="111"/>
    </row>
    <row r="286" spans="1:23" ht="35.1" customHeight="1" x14ac:dyDescent="0.2">
      <c r="A286" s="81">
        <v>271</v>
      </c>
      <c r="B286" s="24" t="s">
        <v>1604</v>
      </c>
      <c r="C286" s="24" t="s">
        <v>66</v>
      </c>
      <c r="D286" s="24" t="s">
        <v>50</v>
      </c>
      <c r="E286" s="193">
        <v>9.8750000000000004E-2</v>
      </c>
      <c r="F286" s="24" t="s">
        <v>69</v>
      </c>
      <c r="G286" s="24" t="s">
        <v>1652</v>
      </c>
      <c r="H286" s="24" t="s">
        <v>1700</v>
      </c>
      <c r="I286" s="24" t="s">
        <v>62</v>
      </c>
      <c r="J286" s="85" t="s">
        <v>1751</v>
      </c>
      <c r="K286" s="62">
        <v>44834</v>
      </c>
      <c r="L286" s="24"/>
      <c r="M286" s="24" t="s">
        <v>256</v>
      </c>
      <c r="N286" s="202">
        <v>45199</v>
      </c>
      <c r="O286" s="24" t="s">
        <v>30</v>
      </c>
      <c r="P286" s="24">
        <v>2022</v>
      </c>
      <c r="Q286" s="24" t="s">
        <v>35</v>
      </c>
      <c r="R286" s="24" t="s">
        <v>35</v>
      </c>
      <c r="S286" s="24" t="s">
        <v>35</v>
      </c>
      <c r="T286" s="24"/>
      <c r="U286" s="24"/>
      <c r="V286" s="82"/>
      <c r="W286" s="111"/>
    </row>
    <row r="287" spans="1:23" ht="35.1" customHeight="1" x14ac:dyDescent="0.2">
      <c r="A287" s="81">
        <v>272</v>
      </c>
      <c r="B287" s="24" t="s">
        <v>872</v>
      </c>
      <c r="C287" s="24" t="s">
        <v>66</v>
      </c>
      <c r="D287" s="24" t="s">
        <v>65</v>
      </c>
      <c r="E287" s="193">
        <v>4.1000000000000002E-2</v>
      </c>
      <c r="F287" s="24" t="s">
        <v>80</v>
      </c>
      <c r="G287" s="24" t="s">
        <v>1757</v>
      </c>
      <c r="H287" s="24" t="s">
        <v>1701</v>
      </c>
      <c r="I287" s="24" t="s">
        <v>62</v>
      </c>
      <c r="J287" s="85" t="s">
        <v>1752</v>
      </c>
      <c r="K287" s="62">
        <v>44834</v>
      </c>
      <c r="L287" s="24"/>
      <c r="M287" s="24" t="s">
        <v>256</v>
      </c>
      <c r="N287" s="202">
        <v>45199</v>
      </c>
      <c r="O287" s="24" t="s">
        <v>30</v>
      </c>
      <c r="P287" s="24">
        <v>2022</v>
      </c>
      <c r="Q287" s="24" t="s">
        <v>35</v>
      </c>
      <c r="R287" s="24" t="s">
        <v>35</v>
      </c>
      <c r="S287" s="24" t="s">
        <v>35</v>
      </c>
      <c r="T287" s="24"/>
      <c r="U287" s="24"/>
      <c r="V287" s="82"/>
      <c r="W287" s="111"/>
    </row>
    <row r="288" spans="1:23" ht="35.1" customHeight="1" x14ac:dyDescent="0.2">
      <c r="A288" s="81">
        <v>273</v>
      </c>
      <c r="B288" s="24" t="s">
        <v>1605</v>
      </c>
      <c r="C288" s="24" t="s">
        <v>66</v>
      </c>
      <c r="D288" s="24" t="s">
        <v>50</v>
      </c>
      <c r="E288" s="193">
        <v>7.0800000000000004E-3</v>
      </c>
      <c r="F288" s="24" t="s">
        <v>31</v>
      </c>
      <c r="G288" s="24" t="s">
        <v>1653</v>
      </c>
      <c r="H288" s="24" t="s">
        <v>1702</v>
      </c>
      <c r="I288" s="24" t="s">
        <v>62</v>
      </c>
      <c r="J288" s="85" t="s">
        <v>1753</v>
      </c>
      <c r="K288" s="62">
        <v>44834</v>
      </c>
      <c r="L288" s="24"/>
      <c r="M288" s="24" t="s">
        <v>256</v>
      </c>
      <c r="N288" s="202">
        <v>45199</v>
      </c>
      <c r="O288" s="24" t="s">
        <v>30</v>
      </c>
      <c r="P288" s="24">
        <v>2022</v>
      </c>
      <c r="Q288" s="24" t="s">
        <v>35</v>
      </c>
      <c r="R288" s="24" t="s">
        <v>35</v>
      </c>
      <c r="S288" s="24" t="s">
        <v>35</v>
      </c>
      <c r="T288" s="24"/>
      <c r="U288" s="24"/>
      <c r="V288" s="82"/>
      <c r="W288" s="111"/>
    </row>
    <row r="289" spans="1:23" ht="35.1" customHeight="1" x14ac:dyDescent="0.2">
      <c r="A289" s="81">
        <v>274</v>
      </c>
      <c r="B289" s="24" t="s">
        <v>1172</v>
      </c>
      <c r="C289" s="24" t="s">
        <v>66</v>
      </c>
      <c r="D289" s="24" t="s">
        <v>65</v>
      </c>
      <c r="E289" s="193">
        <v>0.1333</v>
      </c>
      <c r="F289" s="24" t="s">
        <v>80</v>
      </c>
      <c r="G289" s="24" t="s">
        <v>1756</v>
      </c>
      <c r="H289" s="24" t="s">
        <v>1703</v>
      </c>
      <c r="I289" s="24" t="s">
        <v>62</v>
      </c>
      <c r="J289" s="85" t="s">
        <v>1754</v>
      </c>
      <c r="K289" s="62">
        <v>44834</v>
      </c>
      <c r="L289" s="24"/>
      <c r="M289" s="24" t="s">
        <v>256</v>
      </c>
      <c r="N289" s="202">
        <v>45199</v>
      </c>
      <c r="O289" s="24" t="s">
        <v>30</v>
      </c>
      <c r="P289" s="24">
        <v>2022</v>
      </c>
      <c r="Q289" s="24" t="s">
        <v>35</v>
      </c>
      <c r="R289" s="24" t="s">
        <v>35</v>
      </c>
      <c r="S289" s="24" t="s">
        <v>35</v>
      </c>
      <c r="T289" s="24"/>
      <c r="U289" s="24"/>
      <c r="V289" s="82"/>
      <c r="W289" s="111"/>
    </row>
    <row r="290" spans="1:23" ht="35.1" customHeight="1" x14ac:dyDescent="0.2">
      <c r="A290" s="81">
        <v>275</v>
      </c>
      <c r="B290" s="24" t="s">
        <v>202</v>
      </c>
      <c r="C290" s="24" t="s">
        <v>66</v>
      </c>
      <c r="D290" s="24" t="s">
        <v>65</v>
      </c>
      <c r="E290" s="193">
        <v>1.2500000000000001E-2</v>
      </c>
      <c r="F290" s="24" t="s">
        <v>31</v>
      </c>
      <c r="G290" s="24" t="s">
        <v>825</v>
      </c>
      <c r="H290" s="24" t="s">
        <v>836</v>
      </c>
      <c r="I290" s="24" t="s">
        <v>62</v>
      </c>
      <c r="J290" s="85" t="s">
        <v>850</v>
      </c>
      <c r="K290" s="62">
        <v>44774</v>
      </c>
      <c r="L290" s="24"/>
      <c r="M290" s="24" t="s">
        <v>256</v>
      </c>
      <c r="N290" s="202">
        <v>45139</v>
      </c>
      <c r="O290" s="24" t="s">
        <v>30</v>
      </c>
      <c r="P290" s="24">
        <v>2022</v>
      </c>
      <c r="Q290" s="24" t="s">
        <v>35</v>
      </c>
      <c r="R290" s="24" t="s">
        <v>35</v>
      </c>
      <c r="S290" s="24" t="s">
        <v>35</v>
      </c>
      <c r="T290" s="24"/>
      <c r="U290" s="24"/>
      <c r="V290" s="82"/>
      <c r="W290" s="24"/>
    </row>
    <row r="291" spans="1:23" ht="35.1" customHeight="1" x14ac:dyDescent="0.2">
      <c r="A291" s="81">
        <v>276</v>
      </c>
      <c r="B291" s="24" t="s">
        <v>817</v>
      </c>
      <c r="C291" s="24" t="s">
        <v>66</v>
      </c>
      <c r="D291" s="24" t="s">
        <v>50</v>
      </c>
      <c r="E291" s="193">
        <v>0.03</v>
      </c>
      <c r="F291" s="24" t="s">
        <v>31</v>
      </c>
      <c r="G291" s="24" t="s">
        <v>826</v>
      </c>
      <c r="H291" s="24" t="s">
        <v>837</v>
      </c>
      <c r="I291" s="24" t="s">
        <v>62</v>
      </c>
      <c r="J291" s="85" t="s">
        <v>851</v>
      </c>
      <c r="K291" s="62">
        <v>44774</v>
      </c>
      <c r="L291" s="24"/>
      <c r="M291" s="24" t="s">
        <v>256</v>
      </c>
      <c r="N291" s="202">
        <v>45139</v>
      </c>
      <c r="O291" s="24" t="s">
        <v>30</v>
      </c>
      <c r="P291" s="24">
        <v>2022</v>
      </c>
      <c r="Q291" s="24" t="s">
        <v>35</v>
      </c>
      <c r="R291" s="24" t="s">
        <v>35</v>
      </c>
      <c r="S291" s="24" t="s">
        <v>35</v>
      </c>
      <c r="T291" s="24"/>
      <c r="U291" s="24"/>
      <c r="V291" s="82"/>
      <c r="W291" s="24"/>
    </row>
    <row r="292" spans="1:23" ht="35.1" customHeight="1" x14ac:dyDescent="0.2">
      <c r="A292" s="81">
        <v>277</v>
      </c>
      <c r="B292" s="24" t="s">
        <v>593</v>
      </c>
      <c r="C292" s="24" t="s">
        <v>66</v>
      </c>
      <c r="D292" s="24" t="s">
        <v>50</v>
      </c>
      <c r="E292" s="193">
        <v>0.2</v>
      </c>
      <c r="F292" s="24" t="s">
        <v>80</v>
      </c>
      <c r="G292" s="24" t="s">
        <v>827</v>
      </c>
      <c r="H292" s="24" t="s">
        <v>838</v>
      </c>
      <c r="I292" s="24" t="s">
        <v>62</v>
      </c>
      <c r="J292" s="85" t="s">
        <v>852</v>
      </c>
      <c r="K292" s="62">
        <v>44776</v>
      </c>
      <c r="L292" s="24"/>
      <c r="M292" s="24" t="s">
        <v>256</v>
      </c>
      <c r="N292" s="202">
        <v>45141</v>
      </c>
      <c r="O292" s="24" t="s">
        <v>30</v>
      </c>
      <c r="P292" s="24">
        <v>2022</v>
      </c>
      <c r="Q292" s="24" t="s">
        <v>35</v>
      </c>
      <c r="R292" s="24" t="s">
        <v>35</v>
      </c>
      <c r="S292" s="24" t="s">
        <v>35</v>
      </c>
      <c r="T292" s="24"/>
      <c r="U292" s="24"/>
      <c r="V292" s="82"/>
      <c r="W292" s="24"/>
    </row>
    <row r="293" spans="1:23" ht="35.1" customHeight="1" x14ac:dyDescent="0.2">
      <c r="A293" s="81">
        <v>278</v>
      </c>
      <c r="B293" s="24" t="s">
        <v>205</v>
      </c>
      <c r="C293" s="24" t="s">
        <v>66</v>
      </c>
      <c r="D293" s="24" t="s">
        <v>65</v>
      </c>
      <c r="E293" s="193">
        <v>2.75E-2</v>
      </c>
      <c r="F293" s="24" t="s">
        <v>31</v>
      </c>
      <c r="G293" s="24" t="s">
        <v>828</v>
      </c>
      <c r="H293" s="24" t="s">
        <v>839</v>
      </c>
      <c r="I293" s="24" t="s">
        <v>62</v>
      </c>
      <c r="J293" s="85" t="s">
        <v>853</v>
      </c>
      <c r="K293" s="62">
        <v>44781</v>
      </c>
      <c r="L293" s="24"/>
      <c r="M293" s="24" t="s">
        <v>256</v>
      </c>
      <c r="N293" s="202">
        <v>45146</v>
      </c>
      <c r="O293" s="24" t="s">
        <v>30</v>
      </c>
      <c r="P293" s="24">
        <v>2022</v>
      </c>
      <c r="Q293" s="24" t="s">
        <v>35</v>
      </c>
      <c r="R293" s="24" t="s">
        <v>35</v>
      </c>
      <c r="S293" s="24" t="s">
        <v>35</v>
      </c>
      <c r="T293" s="24"/>
      <c r="U293" s="24"/>
      <c r="V293" s="82"/>
      <c r="W293" s="24"/>
    </row>
    <row r="294" spans="1:23" ht="35.1" customHeight="1" x14ac:dyDescent="0.2">
      <c r="A294" s="81">
        <v>279</v>
      </c>
      <c r="B294" s="24" t="s">
        <v>818</v>
      </c>
      <c r="C294" s="24" t="s">
        <v>66</v>
      </c>
      <c r="D294" s="24" t="s">
        <v>63</v>
      </c>
      <c r="E294" s="193">
        <v>0.01</v>
      </c>
      <c r="F294" s="24" t="s">
        <v>31</v>
      </c>
      <c r="G294" s="24" t="s">
        <v>829</v>
      </c>
      <c r="H294" s="24" t="s">
        <v>840</v>
      </c>
      <c r="I294" s="24" t="s">
        <v>62</v>
      </c>
      <c r="J294" s="85" t="s">
        <v>854</v>
      </c>
      <c r="K294" s="62">
        <v>44789</v>
      </c>
      <c r="L294" s="24"/>
      <c r="M294" s="24" t="s">
        <v>256</v>
      </c>
      <c r="N294" s="202">
        <v>45154</v>
      </c>
      <c r="O294" s="24" t="s">
        <v>30</v>
      </c>
      <c r="P294" s="24">
        <v>2022</v>
      </c>
      <c r="Q294" s="24" t="s">
        <v>35</v>
      </c>
      <c r="R294" s="24" t="s">
        <v>35</v>
      </c>
      <c r="S294" s="24" t="s">
        <v>35</v>
      </c>
      <c r="T294" s="24"/>
      <c r="U294" s="24"/>
      <c r="V294" s="82"/>
      <c r="W294" s="24"/>
    </row>
    <row r="295" spans="1:23" ht="35.1" customHeight="1" x14ac:dyDescent="0.2">
      <c r="A295" s="81">
        <v>280</v>
      </c>
      <c r="B295" s="24" t="s">
        <v>819</v>
      </c>
      <c r="C295" s="24" t="s">
        <v>66</v>
      </c>
      <c r="D295" s="24" t="s">
        <v>50</v>
      </c>
      <c r="E295" s="193">
        <v>3.4255000000000001E-2</v>
      </c>
      <c r="F295" s="24" t="s">
        <v>31</v>
      </c>
      <c r="G295" s="24" t="s">
        <v>127</v>
      </c>
      <c r="H295" s="24" t="s">
        <v>841</v>
      </c>
      <c r="I295" s="24" t="s">
        <v>62</v>
      </c>
      <c r="J295" s="85" t="s">
        <v>855</v>
      </c>
      <c r="K295" s="62">
        <v>44790</v>
      </c>
      <c r="L295" s="24"/>
      <c r="M295" s="24" t="s">
        <v>256</v>
      </c>
      <c r="N295" s="202">
        <v>45155</v>
      </c>
      <c r="O295" s="24" t="s">
        <v>30</v>
      </c>
      <c r="P295" s="24">
        <v>2022</v>
      </c>
      <c r="Q295" s="24" t="s">
        <v>35</v>
      </c>
      <c r="R295" s="24" t="s">
        <v>35</v>
      </c>
      <c r="S295" s="24" t="s">
        <v>35</v>
      </c>
      <c r="T295" s="24"/>
      <c r="U295" s="24"/>
      <c r="V295" s="82"/>
      <c r="W295" s="24"/>
    </row>
    <row r="296" spans="1:23" ht="35.1" customHeight="1" x14ac:dyDescent="0.2">
      <c r="A296" s="81">
        <v>281</v>
      </c>
      <c r="B296" s="24" t="s">
        <v>602</v>
      </c>
      <c r="C296" s="24" t="s">
        <v>66</v>
      </c>
      <c r="D296" s="24" t="s">
        <v>50</v>
      </c>
      <c r="E296" s="193">
        <v>0.03</v>
      </c>
      <c r="F296" s="24" t="s">
        <v>31</v>
      </c>
      <c r="G296" s="24" t="s">
        <v>830</v>
      </c>
      <c r="H296" s="24" t="s">
        <v>842</v>
      </c>
      <c r="I296" s="24" t="s">
        <v>62</v>
      </c>
      <c r="J296" s="85" t="s">
        <v>856</v>
      </c>
      <c r="K296" s="62">
        <v>44790</v>
      </c>
      <c r="L296" s="24"/>
      <c r="M296" s="24" t="s">
        <v>256</v>
      </c>
      <c r="N296" s="202">
        <v>45155</v>
      </c>
      <c r="O296" s="24" t="s">
        <v>30</v>
      </c>
      <c r="P296" s="24">
        <v>2022</v>
      </c>
      <c r="Q296" s="24" t="s">
        <v>35</v>
      </c>
      <c r="R296" s="24" t="s">
        <v>35</v>
      </c>
      <c r="S296" s="24" t="s">
        <v>35</v>
      </c>
      <c r="T296" s="24"/>
      <c r="U296" s="24"/>
      <c r="V296" s="82"/>
      <c r="W296" s="24"/>
    </row>
    <row r="297" spans="1:23" ht="35.1" customHeight="1" x14ac:dyDescent="0.2">
      <c r="A297" s="81">
        <v>282</v>
      </c>
      <c r="B297" s="24" t="s">
        <v>349</v>
      </c>
      <c r="C297" s="24" t="s">
        <v>66</v>
      </c>
      <c r="D297" s="24" t="s">
        <v>50</v>
      </c>
      <c r="E297" s="193">
        <v>2.7500000000000004E-2</v>
      </c>
      <c r="F297" s="24" t="s">
        <v>31</v>
      </c>
      <c r="G297" s="24" t="s">
        <v>831</v>
      </c>
      <c r="H297" s="24" t="s">
        <v>843</v>
      </c>
      <c r="I297" s="24" t="s">
        <v>62</v>
      </c>
      <c r="J297" s="85" t="s">
        <v>857</v>
      </c>
      <c r="K297" s="62">
        <v>44795</v>
      </c>
      <c r="L297" s="24"/>
      <c r="M297" s="24" t="s">
        <v>256</v>
      </c>
      <c r="N297" s="202">
        <v>45160</v>
      </c>
      <c r="O297" s="24" t="s">
        <v>30</v>
      </c>
      <c r="P297" s="24">
        <v>2022</v>
      </c>
      <c r="Q297" s="24" t="s">
        <v>35</v>
      </c>
      <c r="R297" s="24" t="s">
        <v>35</v>
      </c>
      <c r="S297" s="24" t="s">
        <v>35</v>
      </c>
      <c r="T297" s="24"/>
      <c r="U297" s="24"/>
      <c r="V297" s="82"/>
      <c r="W297" s="24"/>
    </row>
    <row r="298" spans="1:23" ht="35.1" customHeight="1" x14ac:dyDescent="0.2">
      <c r="A298" s="81">
        <v>283</v>
      </c>
      <c r="B298" s="24" t="s">
        <v>820</v>
      </c>
      <c r="C298" s="24" t="s">
        <v>66</v>
      </c>
      <c r="D298" s="24" t="s">
        <v>50</v>
      </c>
      <c r="E298" s="193">
        <v>9.5264999999999989E-2</v>
      </c>
      <c r="F298" s="24" t="s">
        <v>31</v>
      </c>
      <c r="G298" s="24" t="s">
        <v>832</v>
      </c>
      <c r="H298" s="24" t="s">
        <v>844</v>
      </c>
      <c r="I298" s="24" t="s">
        <v>62</v>
      </c>
      <c r="J298" s="85" t="s">
        <v>858</v>
      </c>
      <c r="K298" s="62">
        <v>44795</v>
      </c>
      <c r="L298" s="24"/>
      <c r="M298" s="24" t="s">
        <v>256</v>
      </c>
      <c r="N298" s="202">
        <v>45160</v>
      </c>
      <c r="O298" s="24" t="s">
        <v>30</v>
      </c>
      <c r="P298" s="24">
        <v>2022</v>
      </c>
      <c r="Q298" s="24" t="s">
        <v>35</v>
      </c>
      <c r="R298" s="24" t="s">
        <v>35</v>
      </c>
      <c r="S298" s="24" t="s">
        <v>35</v>
      </c>
      <c r="T298" s="24"/>
      <c r="U298" s="24"/>
      <c r="V298" s="82"/>
      <c r="W298" s="24"/>
    </row>
    <row r="299" spans="1:23" ht="35.1" customHeight="1" x14ac:dyDescent="0.2">
      <c r="A299" s="81">
        <v>284</v>
      </c>
      <c r="B299" s="24" t="s">
        <v>821</v>
      </c>
      <c r="C299" s="24" t="s">
        <v>66</v>
      </c>
      <c r="D299" s="24" t="s">
        <v>50</v>
      </c>
      <c r="E299" s="193">
        <v>4.8559999999999999E-2</v>
      </c>
      <c r="F299" s="24" t="s">
        <v>69</v>
      </c>
      <c r="G299" s="24" t="s">
        <v>833</v>
      </c>
      <c r="H299" s="24" t="s">
        <v>845</v>
      </c>
      <c r="I299" s="24" t="s">
        <v>62</v>
      </c>
      <c r="J299" s="85" t="s">
        <v>859</v>
      </c>
      <c r="K299" s="62">
        <v>44796</v>
      </c>
      <c r="L299" s="24"/>
      <c r="M299" s="24" t="s">
        <v>256</v>
      </c>
      <c r="N299" s="202">
        <v>45161</v>
      </c>
      <c r="O299" s="24" t="s">
        <v>30</v>
      </c>
      <c r="P299" s="24">
        <v>2022</v>
      </c>
      <c r="Q299" s="24" t="s">
        <v>35</v>
      </c>
      <c r="R299" s="24" t="s">
        <v>35</v>
      </c>
      <c r="S299" s="24" t="s">
        <v>35</v>
      </c>
      <c r="T299" s="24"/>
      <c r="U299" s="24"/>
      <c r="V299" s="82"/>
      <c r="W299" s="24"/>
    </row>
    <row r="300" spans="1:23" ht="35.1" customHeight="1" x14ac:dyDescent="0.2">
      <c r="A300" s="81">
        <v>285</v>
      </c>
      <c r="B300" s="24" t="s">
        <v>822</v>
      </c>
      <c r="C300" s="24" t="s">
        <v>66</v>
      </c>
      <c r="D300" s="24" t="s">
        <v>65</v>
      </c>
      <c r="E300" s="193">
        <v>1.7000000000000001E-2</v>
      </c>
      <c r="F300" s="24" t="s">
        <v>31</v>
      </c>
      <c r="G300" s="24" t="s">
        <v>834</v>
      </c>
      <c r="H300" s="24" t="s">
        <v>846</v>
      </c>
      <c r="I300" s="24" t="s">
        <v>62</v>
      </c>
      <c r="J300" s="85" t="s">
        <v>860</v>
      </c>
      <c r="K300" s="62">
        <v>44798</v>
      </c>
      <c r="L300" s="24"/>
      <c r="M300" s="24" t="s">
        <v>256</v>
      </c>
      <c r="N300" s="202">
        <v>45163</v>
      </c>
      <c r="O300" s="24" t="s">
        <v>30</v>
      </c>
      <c r="P300" s="24">
        <v>2022</v>
      </c>
      <c r="Q300" s="24" t="s">
        <v>35</v>
      </c>
      <c r="R300" s="24" t="s">
        <v>35</v>
      </c>
      <c r="S300" s="24" t="s">
        <v>35</v>
      </c>
      <c r="T300" s="24"/>
      <c r="U300" s="24"/>
      <c r="V300" s="82"/>
      <c r="W300" s="24"/>
    </row>
    <row r="301" spans="1:23" ht="35.1" customHeight="1" x14ac:dyDescent="0.2">
      <c r="A301" s="81">
        <v>286</v>
      </c>
      <c r="B301" s="24" t="s">
        <v>823</v>
      </c>
      <c r="C301" s="24" t="s">
        <v>66</v>
      </c>
      <c r="D301" s="24" t="s">
        <v>50</v>
      </c>
      <c r="E301" s="193">
        <v>2.7E-2</v>
      </c>
      <c r="F301" s="24" t="s">
        <v>31</v>
      </c>
      <c r="G301" s="24" t="s">
        <v>835</v>
      </c>
      <c r="H301" s="24" t="s">
        <v>847</v>
      </c>
      <c r="I301" s="24" t="s">
        <v>62</v>
      </c>
      <c r="J301" s="85" t="s">
        <v>861</v>
      </c>
      <c r="K301" s="62">
        <v>44802</v>
      </c>
      <c r="L301" s="24"/>
      <c r="M301" s="24" t="s">
        <v>256</v>
      </c>
      <c r="N301" s="202">
        <v>45167</v>
      </c>
      <c r="O301" s="24" t="s">
        <v>30</v>
      </c>
      <c r="P301" s="24">
        <v>2022</v>
      </c>
      <c r="Q301" s="24" t="s">
        <v>35</v>
      </c>
      <c r="R301" s="24" t="s">
        <v>35</v>
      </c>
      <c r="S301" s="24" t="s">
        <v>35</v>
      </c>
      <c r="T301" s="24"/>
      <c r="U301" s="24"/>
      <c r="V301" s="82"/>
      <c r="W301" s="24"/>
    </row>
    <row r="302" spans="1:23" ht="35.1" customHeight="1" x14ac:dyDescent="0.2">
      <c r="A302" s="81">
        <v>287</v>
      </c>
      <c r="B302" s="24" t="s">
        <v>824</v>
      </c>
      <c r="C302" s="24" t="s">
        <v>66</v>
      </c>
      <c r="D302" s="24" t="s">
        <v>65</v>
      </c>
      <c r="E302" s="193">
        <v>7.4999999999999997E-2</v>
      </c>
      <c r="F302" s="24" t="s">
        <v>31</v>
      </c>
      <c r="G302" s="24" t="s">
        <v>351</v>
      </c>
      <c r="H302" s="24" t="s">
        <v>848</v>
      </c>
      <c r="I302" s="24" t="s">
        <v>62</v>
      </c>
      <c r="J302" s="85" t="s">
        <v>862</v>
      </c>
      <c r="K302" s="62">
        <v>44804</v>
      </c>
      <c r="L302" s="24"/>
      <c r="M302" s="24" t="s">
        <v>256</v>
      </c>
      <c r="N302" s="202">
        <v>45169</v>
      </c>
      <c r="O302" s="24" t="s">
        <v>30</v>
      </c>
      <c r="P302" s="24">
        <v>2022</v>
      </c>
      <c r="Q302" s="24" t="s">
        <v>35</v>
      </c>
      <c r="R302" s="24" t="s">
        <v>35</v>
      </c>
      <c r="S302" s="24" t="s">
        <v>35</v>
      </c>
      <c r="T302" s="24"/>
      <c r="U302" s="24"/>
      <c r="V302" s="82"/>
      <c r="W302" s="24"/>
    </row>
    <row r="303" spans="1:23" ht="35.1" customHeight="1" x14ac:dyDescent="0.2">
      <c r="A303" s="81">
        <v>288</v>
      </c>
      <c r="B303" s="24" t="s">
        <v>205</v>
      </c>
      <c r="C303" s="24" t="s">
        <v>66</v>
      </c>
      <c r="D303" s="24" t="s">
        <v>50</v>
      </c>
      <c r="E303" s="193">
        <v>0.12</v>
      </c>
      <c r="F303" s="24" t="s">
        <v>69</v>
      </c>
      <c r="G303" s="24" t="s">
        <v>1755</v>
      </c>
      <c r="H303" s="24" t="s">
        <v>849</v>
      </c>
      <c r="I303" s="24" t="s">
        <v>62</v>
      </c>
      <c r="J303" s="85" t="s">
        <v>863</v>
      </c>
      <c r="K303" s="62">
        <v>44804</v>
      </c>
      <c r="L303" s="24"/>
      <c r="M303" s="24" t="s">
        <v>256</v>
      </c>
      <c r="N303" s="202">
        <v>45169</v>
      </c>
      <c r="O303" s="24" t="s">
        <v>30</v>
      </c>
      <c r="P303" s="24">
        <v>2022</v>
      </c>
      <c r="Q303" s="24" t="s">
        <v>35</v>
      </c>
      <c r="R303" s="24" t="s">
        <v>35</v>
      </c>
      <c r="S303" s="24" t="s">
        <v>35</v>
      </c>
      <c r="T303" s="24"/>
      <c r="U303" s="24"/>
      <c r="V303" s="82"/>
      <c r="W303" s="24"/>
    </row>
    <row r="304" spans="1:23" s="148" customFormat="1" ht="35.1" customHeight="1" x14ac:dyDescent="0.2">
      <c r="A304" s="81">
        <v>289</v>
      </c>
      <c r="B304" s="24" t="s">
        <v>442</v>
      </c>
      <c r="C304" s="24" t="s">
        <v>66</v>
      </c>
      <c r="D304" s="24" t="s">
        <v>50</v>
      </c>
      <c r="E304" s="193">
        <v>4.0000000000000001E-3</v>
      </c>
      <c r="F304" s="24" t="s">
        <v>31</v>
      </c>
      <c r="G304" s="24" t="s">
        <v>110</v>
      </c>
      <c r="H304" s="24" t="s">
        <v>588</v>
      </c>
      <c r="I304" s="24" t="s">
        <v>62</v>
      </c>
      <c r="J304" s="85" t="s">
        <v>589</v>
      </c>
      <c r="K304" s="62">
        <v>44755</v>
      </c>
      <c r="L304" s="24"/>
      <c r="M304" s="24" t="s">
        <v>256</v>
      </c>
      <c r="N304" s="202">
        <v>45120</v>
      </c>
      <c r="O304" s="24" t="s">
        <v>30</v>
      </c>
      <c r="P304" s="24">
        <v>2022</v>
      </c>
      <c r="Q304" s="24" t="s">
        <v>35</v>
      </c>
      <c r="R304" s="24" t="s">
        <v>35</v>
      </c>
      <c r="S304" s="24" t="s">
        <v>35</v>
      </c>
      <c r="T304" s="24"/>
      <c r="U304" s="24"/>
      <c r="V304" s="82"/>
      <c r="W304" s="129"/>
    </row>
    <row r="305" spans="1:23" ht="35.1" customHeight="1" x14ac:dyDescent="0.2">
      <c r="A305" s="81">
        <v>290</v>
      </c>
      <c r="B305" s="24" t="s">
        <v>593</v>
      </c>
      <c r="C305" s="24" t="s">
        <v>66</v>
      </c>
      <c r="D305" s="24" t="s">
        <v>65</v>
      </c>
      <c r="E305" s="193">
        <v>0.1</v>
      </c>
      <c r="F305" s="24" t="s">
        <v>31</v>
      </c>
      <c r="G305" s="24" t="s">
        <v>594</v>
      </c>
      <c r="H305" s="24" t="s">
        <v>595</v>
      </c>
      <c r="I305" s="24" t="s">
        <v>62</v>
      </c>
      <c r="J305" s="85" t="s">
        <v>596</v>
      </c>
      <c r="K305" s="62">
        <v>44768</v>
      </c>
      <c r="L305" s="24"/>
      <c r="M305" s="24" t="s">
        <v>256</v>
      </c>
      <c r="N305" s="202">
        <v>45133</v>
      </c>
      <c r="O305" s="24" t="s">
        <v>30</v>
      </c>
      <c r="P305" s="24">
        <v>2022</v>
      </c>
      <c r="Q305" s="24" t="s">
        <v>35</v>
      </c>
      <c r="R305" s="24" t="s">
        <v>597</v>
      </c>
      <c r="S305" s="24" t="s">
        <v>35</v>
      </c>
      <c r="T305" s="24"/>
      <c r="U305" s="24"/>
      <c r="V305" s="82"/>
      <c r="W305" s="111"/>
    </row>
    <row r="306" spans="1:23" ht="35.1" customHeight="1" x14ac:dyDescent="0.2">
      <c r="A306" s="81">
        <v>291</v>
      </c>
      <c r="B306" s="24" t="s">
        <v>347</v>
      </c>
      <c r="C306" s="24" t="s">
        <v>66</v>
      </c>
      <c r="D306" s="24" t="s">
        <v>65</v>
      </c>
      <c r="E306" s="193">
        <v>6.0000000000000001E-3</v>
      </c>
      <c r="F306" s="24" t="s">
        <v>31</v>
      </c>
      <c r="G306" s="24" t="s">
        <v>173</v>
      </c>
      <c r="H306" s="24" t="s">
        <v>374</v>
      </c>
      <c r="I306" s="24" t="s">
        <v>62</v>
      </c>
      <c r="J306" s="85" t="s">
        <v>376</v>
      </c>
      <c r="K306" s="62">
        <v>44719</v>
      </c>
      <c r="L306" s="24"/>
      <c r="M306" s="24" t="s">
        <v>256</v>
      </c>
      <c r="N306" s="202">
        <v>45084</v>
      </c>
      <c r="O306" s="24" t="s">
        <v>30</v>
      </c>
      <c r="P306" s="24">
        <v>2022</v>
      </c>
      <c r="Q306" s="24" t="s">
        <v>35</v>
      </c>
      <c r="R306" s="24" t="s">
        <v>35</v>
      </c>
      <c r="S306" s="24" t="s">
        <v>35</v>
      </c>
      <c r="T306" s="24"/>
      <c r="U306" s="24"/>
      <c r="V306" s="82"/>
      <c r="W306" s="111"/>
    </row>
    <row r="307" spans="1:23" ht="35.1" customHeight="1" x14ac:dyDescent="0.2">
      <c r="A307" s="81">
        <v>292</v>
      </c>
      <c r="B307" s="24" t="s">
        <v>349</v>
      </c>
      <c r="C307" s="24" t="s">
        <v>66</v>
      </c>
      <c r="D307" s="24" t="s">
        <v>65</v>
      </c>
      <c r="E307" s="193">
        <v>9.5999999999999992E-3</v>
      </c>
      <c r="F307" s="24" t="s">
        <v>31</v>
      </c>
      <c r="G307" s="24" t="s">
        <v>373</v>
      </c>
      <c r="H307" s="24" t="s">
        <v>375</v>
      </c>
      <c r="I307" s="24" t="s">
        <v>62</v>
      </c>
      <c r="J307" s="85" t="s">
        <v>377</v>
      </c>
      <c r="K307" s="62">
        <v>44728</v>
      </c>
      <c r="L307" s="24"/>
      <c r="M307" s="24" t="s">
        <v>256</v>
      </c>
      <c r="N307" s="202">
        <v>45093</v>
      </c>
      <c r="O307" s="24" t="s">
        <v>30</v>
      </c>
      <c r="P307" s="24">
        <v>2022</v>
      </c>
      <c r="Q307" s="24" t="s">
        <v>35</v>
      </c>
      <c r="R307" s="24" t="s">
        <v>35</v>
      </c>
      <c r="S307" s="24" t="s">
        <v>35</v>
      </c>
      <c r="T307" s="24"/>
      <c r="U307" s="24"/>
      <c r="V307" s="82"/>
      <c r="W307" s="111"/>
    </row>
    <row r="308" spans="1:23" ht="35.1" customHeight="1" x14ac:dyDescent="0.2">
      <c r="A308" s="81">
        <v>293</v>
      </c>
      <c r="B308" s="24" t="s">
        <v>350</v>
      </c>
      <c r="C308" s="24" t="s">
        <v>66</v>
      </c>
      <c r="D308" s="24" t="s">
        <v>65</v>
      </c>
      <c r="E308" s="193">
        <v>1.0199999999999999E-2</v>
      </c>
      <c r="F308" s="24" t="s">
        <v>31</v>
      </c>
      <c r="G308" s="24" t="s">
        <v>280</v>
      </c>
      <c r="H308" s="24" t="s">
        <v>283</v>
      </c>
      <c r="I308" s="24" t="s">
        <v>62</v>
      </c>
      <c r="J308" s="85" t="s">
        <v>286</v>
      </c>
      <c r="K308" s="62">
        <v>44657</v>
      </c>
      <c r="L308" s="24"/>
      <c r="M308" s="24" t="s">
        <v>256</v>
      </c>
      <c r="N308" s="202">
        <v>45022</v>
      </c>
      <c r="O308" s="24" t="s">
        <v>30</v>
      </c>
      <c r="P308" s="24">
        <v>2022</v>
      </c>
      <c r="Q308" s="24" t="s">
        <v>35</v>
      </c>
      <c r="R308" s="24" t="s">
        <v>35</v>
      </c>
      <c r="S308" s="24" t="s">
        <v>35</v>
      </c>
      <c r="T308" s="24"/>
      <c r="U308" s="24"/>
      <c r="V308" s="82"/>
      <c r="W308" s="111"/>
    </row>
    <row r="309" spans="1:23" ht="35.1" customHeight="1" x14ac:dyDescent="0.2">
      <c r="A309" s="81">
        <v>294</v>
      </c>
      <c r="B309" s="24" t="s">
        <v>206</v>
      </c>
      <c r="C309" s="24" t="s">
        <v>66</v>
      </c>
      <c r="D309" s="24" t="s">
        <v>65</v>
      </c>
      <c r="E309" s="193">
        <v>3.0000000000000001E-3</v>
      </c>
      <c r="F309" s="24" t="s">
        <v>31</v>
      </c>
      <c r="G309" s="24" t="s">
        <v>281</v>
      </c>
      <c r="H309" s="24" t="s">
        <v>284</v>
      </c>
      <c r="I309" s="24" t="s">
        <v>62</v>
      </c>
      <c r="J309" s="85" t="s">
        <v>287</v>
      </c>
      <c r="K309" s="62">
        <v>44669</v>
      </c>
      <c r="L309" s="24"/>
      <c r="M309" s="24" t="s">
        <v>256</v>
      </c>
      <c r="N309" s="202">
        <v>45034</v>
      </c>
      <c r="O309" s="24" t="s">
        <v>30</v>
      </c>
      <c r="P309" s="24">
        <v>2022</v>
      </c>
      <c r="Q309" s="24" t="s">
        <v>35</v>
      </c>
      <c r="R309" s="24" t="s">
        <v>35</v>
      </c>
      <c r="S309" s="24" t="s">
        <v>35</v>
      </c>
      <c r="T309" s="24"/>
      <c r="U309" s="24"/>
      <c r="V309" s="82"/>
      <c r="W309" s="111"/>
    </row>
    <row r="310" spans="1:23" ht="35.1" customHeight="1" x14ac:dyDescent="0.2">
      <c r="A310" s="81">
        <v>295</v>
      </c>
      <c r="B310" s="24" t="s">
        <v>278</v>
      </c>
      <c r="C310" s="24" t="s">
        <v>66</v>
      </c>
      <c r="D310" s="24" t="s">
        <v>65</v>
      </c>
      <c r="E310" s="193">
        <v>3.0040399999999998</v>
      </c>
      <c r="F310" s="24" t="s">
        <v>80</v>
      </c>
      <c r="G310" s="24" t="s">
        <v>282</v>
      </c>
      <c r="H310" s="24" t="s">
        <v>285</v>
      </c>
      <c r="I310" s="24" t="s">
        <v>62</v>
      </c>
      <c r="J310" s="85" t="s">
        <v>288</v>
      </c>
      <c r="K310" s="62">
        <v>44670</v>
      </c>
      <c r="L310" s="24"/>
      <c r="M310" s="24" t="s">
        <v>94</v>
      </c>
      <c r="N310" s="202">
        <v>45035</v>
      </c>
      <c r="O310" s="24" t="s">
        <v>30</v>
      </c>
      <c r="P310" s="24">
        <v>2022</v>
      </c>
      <c r="Q310" s="24" t="s">
        <v>290</v>
      </c>
      <c r="R310" s="24" t="s">
        <v>289</v>
      </c>
      <c r="S310" s="24" t="s">
        <v>35</v>
      </c>
      <c r="T310" s="24"/>
      <c r="U310" s="24"/>
      <c r="V310" s="82"/>
      <c r="W310" s="111"/>
    </row>
    <row r="311" spans="1:23" ht="35.1" customHeight="1" x14ac:dyDescent="0.2">
      <c r="A311" s="81">
        <v>296</v>
      </c>
      <c r="B311" s="24" t="s">
        <v>132</v>
      </c>
      <c r="C311" s="24" t="s">
        <v>66</v>
      </c>
      <c r="D311" s="24" t="s">
        <v>65</v>
      </c>
      <c r="E311" s="193">
        <v>4.7999999999999996E-3</v>
      </c>
      <c r="F311" s="24" t="s">
        <v>31</v>
      </c>
      <c r="G311" s="24" t="s">
        <v>209</v>
      </c>
      <c r="H311" s="24" t="s">
        <v>114</v>
      </c>
      <c r="I311" s="24" t="s">
        <v>62</v>
      </c>
      <c r="J311" s="85" t="s">
        <v>247</v>
      </c>
      <c r="K311" s="62">
        <v>44621</v>
      </c>
      <c r="L311" s="24"/>
      <c r="M311" s="24" t="s">
        <v>256</v>
      </c>
      <c r="N311" s="202">
        <v>44986</v>
      </c>
      <c r="O311" s="24" t="s">
        <v>30</v>
      </c>
      <c r="P311" s="24">
        <v>2022</v>
      </c>
      <c r="Q311" s="24" t="s">
        <v>35</v>
      </c>
      <c r="R311" s="24" t="s">
        <v>35</v>
      </c>
      <c r="S311" s="24" t="s">
        <v>35</v>
      </c>
      <c r="T311" s="24"/>
      <c r="U311" s="24"/>
      <c r="V311" s="82"/>
      <c r="W311" s="111"/>
    </row>
    <row r="312" spans="1:23" ht="35.1" customHeight="1" x14ac:dyDescent="0.2">
      <c r="A312" s="81">
        <v>297</v>
      </c>
      <c r="B312" s="24" t="s">
        <v>86</v>
      </c>
      <c r="C312" s="24" t="s">
        <v>66</v>
      </c>
      <c r="D312" s="24" t="s">
        <v>50</v>
      </c>
      <c r="E312" s="193">
        <v>3.0000000000000001E-3</v>
      </c>
      <c r="F312" s="24" t="s">
        <v>31</v>
      </c>
      <c r="G312" s="24" t="s">
        <v>210</v>
      </c>
      <c r="H312" s="24" t="s">
        <v>226</v>
      </c>
      <c r="I312" s="24" t="s">
        <v>62</v>
      </c>
      <c r="J312" s="85" t="s">
        <v>248</v>
      </c>
      <c r="K312" s="62">
        <v>44623</v>
      </c>
      <c r="L312" s="24"/>
      <c r="M312" s="24" t="s">
        <v>256</v>
      </c>
      <c r="N312" s="202">
        <v>44988</v>
      </c>
      <c r="O312" s="24" t="s">
        <v>30</v>
      </c>
      <c r="P312" s="24">
        <v>2022</v>
      </c>
      <c r="Q312" s="24" t="s">
        <v>35</v>
      </c>
      <c r="R312" s="24" t="s">
        <v>35</v>
      </c>
      <c r="S312" s="24" t="s">
        <v>35</v>
      </c>
      <c r="T312" s="24"/>
      <c r="U312" s="24"/>
      <c r="V312" s="82"/>
      <c r="W312" s="111"/>
    </row>
    <row r="313" spans="1:23" ht="35.1" customHeight="1" x14ac:dyDescent="0.2">
      <c r="A313" s="81">
        <v>298</v>
      </c>
      <c r="B313" s="24" t="s">
        <v>83</v>
      </c>
      <c r="C313" s="24" t="s">
        <v>66</v>
      </c>
      <c r="D313" s="24" t="s">
        <v>65</v>
      </c>
      <c r="E313" s="193">
        <v>8.0000000000000002E-3</v>
      </c>
      <c r="F313" s="24" t="s">
        <v>31</v>
      </c>
      <c r="G313" s="24" t="s">
        <v>211</v>
      </c>
      <c r="H313" s="24" t="s">
        <v>113</v>
      </c>
      <c r="I313" s="24" t="s">
        <v>62</v>
      </c>
      <c r="J313" s="85" t="s">
        <v>249</v>
      </c>
      <c r="K313" s="62">
        <v>44627</v>
      </c>
      <c r="L313" s="24"/>
      <c r="M313" s="24" t="s">
        <v>256</v>
      </c>
      <c r="N313" s="202">
        <v>44992</v>
      </c>
      <c r="O313" s="24" t="s">
        <v>30</v>
      </c>
      <c r="P313" s="24">
        <v>2022</v>
      </c>
      <c r="Q313" s="24" t="s">
        <v>35</v>
      </c>
      <c r="R313" s="24" t="s">
        <v>35</v>
      </c>
      <c r="S313" s="24" t="s">
        <v>35</v>
      </c>
      <c r="T313" s="24"/>
      <c r="U313" s="24"/>
      <c r="V313" s="82"/>
      <c r="W313" s="111"/>
    </row>
    <row r="314" spans="1:23" ht="35.1" customHeight="1" x14ac:dyDescent="0.2">
      <c r="A314" s="81">
        <v>299</v>
      </c>
      <c r="B314" s="24" t="s">
        <v>202</v>
      </c>
      <c r="C314" s="24" t="s">
        <v>66</v>
      </c>
      <c r="D314" s="24" t="s">
        <v>50</v>
      </c>
      <c r="E314" s="193">
        <v>8.8000000000000005E-3</v>
      </c>
      <c r="F314" s="24" t="s">
        <v>31</v>
      </c>
      <c r="G314" s="24" t="s">
        <v>212</v>
      </c>
      <c r="H314" s="24" t="s">
        <v>227</v>
      </c>
      <c r="I314" s="24" t="s">
        <v>62</v>
      </c>
      <c r="J314" s="85" t="s">
        <v>250</v>
      </c>
      <c r="K314" s="62">
        <v>44628</v>
      </c>
      <c r="L314" s="24"/>
      <c r="M314" s="24" t="s">
        <v>256</v>
      </c>
      <c r="N314" s="202">
        <v>44993</v>
      </c>
      <c r="O314" s="24" t="s">
        <v>30</v>
      </c>
      <c r="P314" s="24">
        <v>2022</v>
      </c>
      <c r="Q314" s="24" t="s">
        <v>35</v>
      </c>
      <c r="R314" s="24" t="s">
        <v>35</v>
      </c>
      <c r="S314" s="24" t="s">
        <v>35</v>
      </c>
      <c r="T314" s="24"/>
      <c r="U314" s="24"/>
      <c r="V314" s="82"/>
      <c r="W314" s="111"/>
    </row>
    <row r="315" spans="1:23" ht="35.1" customHeight="1" x14ac:dyDescent="0.2">
      <c r="A315" s="81">
        <v>300</v>
      </c>
      <c r="B315" s="24" t="s">
        <v>77</v>
      </c>
      <c r="C315" s="24" t="s">
        <v>66</v>
      </c>
      <c r="D315" s="24" t="s">
        <v>65</v>
      </c>
      <c r="E315" s="193">
        <v>8.199999999999999E-3</v>
      </c>
      <c r="F315" s="24" t="s">
        <v>31</v>
      </c>
      <c r="G315" s="24" t="s">
        <v>213</v>
      </c>
      <c r="H315" s="24" t="s">
        <v>228</v>
      </c>
      <c r="I315" s="24" t="s">
        <v>62</v>
      </c>
      <c r="J315" s="85" t="s">
        <v>251</v>
      </c>
      <c r="K315" s="62">
        <v>44628</v>
      </c>
      <c r="L315" s="24"/>
      <c r="M315" s="24" t="s">
        <v>256</v>
      </c>
      <c r="N315" s="202">
        <v>44993</v>
      </c>
      <c r="O315" s="24" t="s">
        <v>30</v>
      </c>
      <c r="P315" s="24">
        <v>2022</v>
      </c>
      <c r="Q315" s="24" t="s">
        <v>35</v>
      </c>
      <c r="R315" s="24" t="s">
        <v>35</v>
      </c>
      <c r="S315" s="24" t="s">
        <v>35</v>
      </c>
      <c r="T315" s="24"/>
      <c r="U315" s="24"/>
      <c r="V315" s="82"/>
      <c r="W315" s="111"/>
    </row>
    <row r="316" spans="1:23" ht="35.1" customHeight="1" x14ac:dyDescent="0.2">
      <c r="A316" s="81">
        <v>301</v>
      </c>
      <c r="B316" s="24" t="s">
        <v>115</v>
      </c>
      <c r="C316" s="24" t="s">
        <v>66</v>
      </c>
      <c r="D316" s="24" t="s">
        <v>65</v>
      </c>
      <c r="E316" s="193">
        <v>3.0000000000000001E-3</v>
      </c>
      <c r="F316" s="24" t="s">
        <v>31</v>
      </c>
      <c r="G316" s="24" t="s">
        <v>214</v>
      </c>
      <c r="H316" s="24" t="s">
        <v>114</v>
      </c>
      <c r="I316" s="24" t="s">
        <v>62</v>
      </c>
      <c r="J316" s="85" t="s">
        <v>252</v>
      </c>
      <c r="K316" s="62">
        <v>44628</v>
      </c>
      <c r="L316" s="24"/>
      <c r="M316" s="24" t="s">
        <v>256</v>
      </c>
      <c r="N316" s="202">
        <v>44993</v>
      </c>
      <c r="O316" s="24" t="s">
        <v>30</v>
      </c>
      <c r="P316" s="24">
        <v>2022</v>
      </c>
      <c r="Q316" s="24" t="s">
        <v>35</v>
      </c>
      <c r="R316" s="24" t="s">
        <v>35</v>
      </c>
      <c r="S316" s="24" t="s">
        <v>35</v>
      </c>
      <c r="T316" s="24"/>
      <c r="U316" s="24"/>
      <c r="V316" s="82"/>
      <c r="W316" s="111"/>
    </row>
    <row r="317" spans="1:23" ht="35.1" customHeight="1" x14ac:dyDescent="0.2">
      <c r="A317" s="81">
        <v>302</v>
      </c>
      <c r="B317" s="24" t="s">
        <v>132</v>
      </c>
      <c r="C317" s="24" t="s">
        <v>66</v>
      </c>
      <c r="D317" s="24" t="s">
        <v>65</v>
      </c>
      <c r="E317" s="193">
        <v>3.0000000000000001E-3</v>
      </c>
      <c r="F317" s="24" t="s">
        <v>31</v>
      </c>
      <c r="G317" s="24" t="s">
        <v>215</v>
      </c>
      <c r="H317" s="24" t="s">
        <v>113</v>
      </c>
      <c r="I317" s="24" t="s">
        <v>62</v>
      </c>
      <c r="J317" s="85" t="s">
        <v>253</v>
      </c>
      <c r="K317" s="62">
        <v>44629</v>
      </c>
      <c r="L317" s="24"/>
      <c r="M317" s="24" t="s">
        <v>256</v>
      </c>
      <c r="N317" s="202">
        <v>44994</v>
      </c>
      <c r="O317" s="24" t="s">
        <v>30</v>
      </c>
      <c r="P317" s="24">
        <v>2022</v>
      </c>
      <c r="Q317" s="24" t="s">
        <v>35</v>
      </c>
      <c r="R317" s="24" t="s">
        <v>35</v>
      </c>
      <c r="S317" s="24" t="s">
        <v>35</v>
      </c>
      <c r="T317" s="24"/>
      <c r="U317" s="24"/>
      <c r="V317" s="82"/>
      <c r="W317" s="111"/>
    </row>
    <row r="318" spans="1:23" ht="35.1" customHeight="1" x14ac:dyDescent="0.2">
      <c r="A318" s="81">
        <v>303</v>
      </c>
      <c r="B318" s="24" t="s">
        <v>204</v>
      </c>
      <c r="C318" s="24" t="s">
        <v>66</v>
      </c>
      <c r="D318" s="24" t="s">
        <v>63</v>
      </c>
      <c r="E318" s="193">
        <v>49.765000000000001</v>
      </c>
      <c r="F318" s="24" t="s">
        <v>208</v>
      </c>
      <c r="G318" s="24" t="s">
        <v>216</v>
      </c>
      <c r="H318" s="24" t="s">
        <v>229</v>
      </c>
      <c r="I318" s="24" t="s">
        <v>62</v>
      </c>
      <c r="J318" s="85" t="s">
        <v>254</v>
      </c>
      <c r="K318" s="62">
        <v>44630</v>
      </c>
      <c r="L318" s="24" t="s">
        <v>3387</v>
      </c>
      <c r="M318" s="24" t="s">
        <v>378</v>
      </c>
      <c r="N318" s="202">
        <v>44995</v>
      </c>
      <c r="O318" s="24" t="s">
        <v>30</v>
      </c>
      <c r="P318" s="24">
        <v>2022</v>
      </c>
      <c r="Q318" s="24" t="s">
        <v>262</v>
      </c>
      <c r="R318" s="24" t="s">
        <v>35</v>
      </c>
      <c r="S318" s="24" t="s">
        <v>35</v>
      </c>
      <c r="T318" s="24"/>
      <c r="U318" s="24"/>
      <c r="V318" s="82"/>
      <c r="W318" s="111"/>
    </row>
    <row r="319" spans="1:23" ht="35.1" customHeight="1" x14ac:dyDescent="0.2">
      <c r="A319" s="81">
        <v>304</v>
      </c>
      <c r="B319" s="24" t="s">
        <v>77</v>
      </c>
      <c r="C319" s="24" t="s">
        <v>66</v>
      </c>
      <c r="D319" s="24" t="s">
        <v>50</v>
      </c>
      <c r="E319" s="193">
        <v>5.0000000000000001E-3</v>
      </c>
      <c r="F319" s="24" t="s">
        <v>31</v>
      </c>
      <c r="G319" s="24" t="s">
        <v>217</v>
      </c>
      <c r="H319" s="24" t="s">
        <v>230</v>
      </c>
      <c r="I319" s="24" t="s">
        <v>62</v>
      </c>
      <c r="J319" s="85" t="s">
        <v>255</v>
      </c>
      <c r="K319" s="62">
        <v>44631</v>
      </c>
      <c r="L319" s="24"/>
      <c r="M319" s="24" t="s">
        <v>256</v>
      </c>
      <c r="N319" s="202">
        <v>44996</v>
      </c>
      <c r="O319" s="24" t="s">
        <v>30</v>
      </c>
      <c r="P319" s="24">
        <v>2022</v>
      </c>
      <c r="Q319" s="24" t="s">
        <v>35</v>
      </c>
      <c r="R319" s="24" t="s">
        <v>35</v>
      </c>
      <c r="S319" s="24" t="s">
        <v>35</v>
      </c>
      <c r="T319" s="24"/>
      <c r="U319" s="24"/>
      <c r="V319" s="82"/>
      <c r="W319" s="111"/>
    </row>
    <row r="320" spans="1:23" ht="35.1" customHeight="1" x14ac:dyDescent="0.2">
      <c r="A320" s="81">
        <v>305</v>
      </c>
      <c r="B320" s="24" t="s">
        <v>203</v>
      </c>
      <c r="C320" s="24" t="s">
        <v>66</v>
      </c>
      <c r="D320" s="24" t="s">
        <v>65</v>
      </c>
      <c r="E320" s="193">
        <v>3.0000000000000001E-3</v>
      </c>
      <c r="F320" s="24" t="s">
        <v>31</v>
      </c>
      <c r="G320" s="24" t="s">
        <v>74</v>
      </c>
      <c r="H320" s="24" t="s">
        <v>231</v>
      </c>
      <c r="I320" s="24" t="s">
        <v>62</v>
      </c>
      <c r="J320" s="85" t="s">
        <v>238</v>
      </c>
      <c r="K320" s="62">
        <v>44631</v>
      </c>
      <c r="L320" s="24"/>
      <c r="M320" s="24" t="s">
        <v>256</v>
      </c>
      <c r="N320" s="202">
        <v>44996</v>
      </c>
      <c r="O320" s="24" t="s">
        <v>30</v>
      </c>
      <c r="P320" s="24">
        <v>2022</v>
      </c>
      <c r="Q320" s="24" t="s">
        <v>35</v>
      </c>
      <c r="R320" s="24" t="s">
        <v>35</v>
      </c>
      <c r="S320" s="24" t="s">
        <v>35</v>
      </c>
      <c r="T320" s="24"/>
      <c r="U320" s="24"/>
      <c r="V320" s="82"/>
      <c r="W320" s="111"/>
    </row>
    <row r="321" spans="1:23" ht="35.1" customHeight="1" x14ac:dyDescent="0.2">
      <c r="A321" s="81">
        <v>306</v>
      </c>
      <c r="B321" s="24" t="s">
        <v>132</v>
      </c>
      <c r="C321" s="24" t="s">
        <v>66</v>
      </c>
      <c r="D321" s="24" t="s">
        <v>65</v>
      </c>
      <c r="E321" s="193">
        <v>3.0000000000000001E-3</v>
      </c>
      <c r="F321" s="24" t="s">
        <v>31</v>
      </c>
      <c r="G321" s="24" t="s">
        <v>218</v>
      </c>
      <c r="H321" s="24" t="s">
        <v>114</v>
      </c>
      <c r="I321" s="24" t="s">
        <v>62</v>
      </c>
      <c r="J321" s="85" t="s">
        <v>239</v>
      </c>
      <c r="K321" s="62">
        <v>44636</v>
      </c>
      <c r="L321" s="24"/>
      <c r="M321" s="24" t="s">
        <v>256</v>
      </c>
      <c r="N321" s="202">
        <v>45001</v>
      </c>
      <c r="O321" s="24" t="s">
        <v>30</v>
      </c>
      <c r="P321" s="24">
        <v>2022</v>
      </c>
      <c r="Q321" s="24" t="s">
        <v>35</v>
      </c>
      <c r="R321" s="24" t="s">
        <v>35</v>
      </c>
      <c r="S321" s="24" t="s">
        <v>35</v>
      </c>
      <c r="T321" s="24"/>
      <c r="U321" s="24"/>
      <c r="V321" s="82"/>
      <c r="W321" s="111"/>
    </row>
    <row r="322" spans="1:23" ht="35.1" customHeight="1" x14ac:dyDescent="0.2">
      <c r="A322" s="81">
        <v>307</v>
      </c>
      <c r="B322" s="24" t="s">
        <v>132</v>
      </c>
      <c r="C322" s="24" t="s">
        <v>66</v>
      </c>
      <c r="D322" s="24" t="s">
        <v>50</v>
      </c>
      <c r="E322" s="193">
        <v>5.0000000000000001E-3</v>
      </c>
      <c r="F322" s="24" t="s">
        <v>31</v>
      </c>
      <c r="G322" s="24" t="s">
        <v>219</v>
      </c>
      <c r="H322" s="24" t="s">
        <v>232</v>
      </c>
      <c r="I322" s="24" t="s">
        <v>62</v>
      </c>
      <c r="J322" s="85" t="s">
        <v>240</v>
      </c>
      <c r="K322" s="62">
        <v>44638</v>
      </c>
      <c r="L322" s="24"/>
      <c r="M322" s="24" t="s">
        <v>256</v>
      </c>
      <c r="N322" s="202">
        <v>45003</v>
      </c>
      <c r="O322" s="24" t="s">
        <v>30</v>
      </c>
      <c r="P322" s="24">
        <v>2022</v>
      </c>
      <c r="Q322" s="24" t="s">
        <v>35</v>
      </c>
      <c r="R322" s="24" t="s">
        <v>35</v>
      </c>
      <c r="S322" s="24" t="s">
        <v>35</v>
      </c>
      <c r="T322" s="24"/>
      <c r="U322" s="24"/>
      <c r="V322" s="82"/>
      <c r="W322" s="111"/>
    </row>
    <row r="323" spans="1:23" ht="35.1" customHeight="1" x14ac:dyDescent="0.2">
      <c r="A323" s="81">
        <v>308</v>
      </c>
      <c r="B323" s="24" t="s">
        <v>86</v>
      </c>
      <c r="C323" s="24" t="s">
        <v>66</v>
      </c>
      <c r="D323" s="24" t="s">
        <v>50</v>
      </c>
      <c r="E323" s="193">
        <v>3.0000000000000001E-3</v>
      </c>
      <c r="F323" s="24" t="s">
        <v>70</v>
      </c>
      <c r="G323" s="24" t="s">
        <v>220</v>
      </c>
      <c r="H323" s="24" t="s">
        <v>233</v>
      </c>
      <c r="I323" s="24" t="s">
        <v>62</v>
      </c>
      <c r="J323" s="85" t="s">
        <v>241</v>
      </c>
      <c r="K323" s="62">
        <v>44638</v>
      </c>
      <c r="L323" s="24"/>
      <c r="M323" s="24" t="s">
        <v>256</v>
      </c>
      <c r="N323" s="202">
        <v>45003</v>
      </c>
      <c r="O323" s="24" t="s">
        <v>30</v>
      </c>
      <c r="P323" s="24">
        <v>2022</v>
      </c>
      <c r="Q323" s="24" t="s">
        <v>35</v>
      </c>
      <c r="R323" s="24" t="s">
        <v>35</v>
      </c>
      <c r="S323" s="24" t="s">
        <v>35</v>
      </c>
      <c r="T323" s="24"/>
      <c r="U323" s="24"/>
      <c r="V323" s="82"/>
      <c r="W323" s="111"/>
    </row>
    <row r="324" spans="1:23" ht="35.1" customHeight="1" x14ac:dyDescent="0.2">
      <c r="A324" s="81">
        <v>309</v>
      </c>
      <c r="B324" s="24" t="s">
        <v>84</v>
      </c>
      <c r="C324" s="24" t="s">
        <v>66</v>
      </c>
      <c r="D324" s="24" t="s">
        <v>50</v>
      </c>
      <c r="E324" s="193">
        <v>5.0000000000000001E-3</v>
      </c>
      <c r="F324" s="24" t="s">
        <v>31</v>
      </c>
      <c r="G324" s="24" t="s">
        <v>221</v>
      </c>
      <c r="H324" s="24" t="s">
        <v>234</v>
      </c>
      <c r="I324" s="24" t="s">
        <v>62</v>
      </c>
      <c r="J324" s="85" t="s">
        <v>242</v>
      </c>
      <c r="K324" s="62">
        <v>44641</v>
      </c>
      <c r="L324" s="24"/>
      <c r="M324" s="24" t="s">
        <v>256</v>
      </c>
      <c r="N324" s="202">
        <v>45006</v>
      </c>
      <c r="O324" s="24" t="s">
        <v>30</v>
      </c>
      <c r="P324" s="24">
        <v>2022</v>
      </c>
      <c r="Q324" s="24" t="s">
        <v>35</v>
      </c>
      <c r="R324" s="24" t="s">
        <v>35</v>
      </c>
      <c r="S324" s="24" t="s">
        <v>35</v>
      </c>
      <c r="T324" s="24"/>
      <c r="U324" s="24"/>
      <c r="V324" s="82"/>
      <c r="W324" s="111"/>
    </row>
    <row r="325" spans="1:23" ht="35.1" customHeight="1" x14ac:dyDescent="0.2">
      <c r="A325" s="81">
        <v>310</v>
      </c>
      <c r="B325" s="24" t="s">
        <v>78</v>
      </c>
      <c r="C325" s="24" t="s">
        <v>66</v>
      </c>
      <c r="D325" s="24" t="s">
        <v>50</v>
      </c>
      <c r="E325" s="193">
        <v>3.0000000000000001E-3</v>
      </c>
      <c r="F325" s="24" t="s">
        <v>70</v>
      </c>
      <c r="G325" s="24" t="s">
        <v>222</v>
      </c>
      <c r="H325" s="24" t="s">
        <v>235</v>
      </c>
      <c r="I325" s="24" t="s">
        <v>62</v>
      </c>
      <c r="J325" s="85" t="s">
        <v>243</v>
      </c>
      <c r="K325" s="62">
        <v>44642</v>
      </c>
      <c r="L325" s="24"/>
      <c r="M325" s="24" t="s">
        <v>256</v>
      </c>
      <c r="N325" s="202">
        <v>45007</v>
      </c>
      <c r="O325" s="24" t="s">
        <v>30</v>
      </c>
      <c r="P325" s="24">
        <v>2022</v>
      </c>
      <c r="Q325" s="24" t="s">
        <v>35</v>
      </c>
      <c r="R325" s="24" t="s">
        <v>35</v>
      </c>
      <c r="S325" s="24" t="s">
        <v>35</v>
      </c>
      <c r="T325" s="24"/>
      <c r="U325" s="24"/>
      <c r="V325" s="82"/>
      <c r="W325" s="111"/>
    </row>
    <row r="326" spans="1:23" ht="35.1" customHeight="1" x14ac:dyDescent="0.2">
      <c r="A326" s="81">
        <v>311</v>
      </c>
      <c r="B326" s="24" t="s">
        <v>77</v>
      </c>
      <c r="C326" s="24" t="s">
        <v>66</v>
      </c>
      <c r="D326" s="24" t="s">
        <v>65</v>
      </c>
      <c r="E326" s="193">
        <v>3.0000000000000001E-3</v>
      </c>
      <c r="F326" s="24" t="s">
        <v>31</v>
      </c>
      <c r="G326" s="24" t="s">
        <v>223</v>
      </c>
      <c r="H326" s="24" t="s">
        <v>113</v>
      </c>
      <c r="I326" s="24" t="s">
        <v>62</v>
      </c>
      <c r="J326" s="85" t="s">
        <v>244</v>
      </c>
      <c r="K326" s="62">
        <v>44643</v>
      </c>
      <c r="L326" s="24"/>
      <c r="M326" s="24" t="s">
        <v>256</v>
      </c>
      <c r="N326" s="202">
        <v>45008</v>
      </c>
      <c r="O326" s="24" t="s">
        <v>30</v>
      </c>
      <c r="P326" s="24">
        <v>2022</v>
      </c>
      <c r="Q326" s="24" t="s">
        <v>35</v>
      </c>
      <c r="R326" s="24" t="s">
        <v>35</v>
      </c>
      <c r="S326" s="24" t="s">
        <v>35</v>
      </c>
      <c r="T326" s="24"/>
      <c r="U326" s="24"/>
      <c r="V326" s="82"/>
      <c r="W326" s="111"/>
    </row>
    <row r="327" spans="1:23" ht="35.1" customHeight="1" x14ac:dyDescent="0.2">
      <c r="A327" s="81">
        <v>312</v>
      </c>
      <c r="B327" s="24" t="s">
        <v>202</v>
      </c>
      <c r="C327" s="24" t="s">
        <v>66</v>
      </c>
      <c r="D327" s="24" t="s">
        <v>50</v>
      </c>
      <c r="E327" s="193">
        <v>8.8500000000000002E-3</v>
      </c>
      <c r="F327" s="24" t="s">
        <v>31</v>
      </c>
      <c r="G327" s="24" t="s">
        <v>224</v>
      </c>
      <c r="H327" s="24" t="s">
        <v>236</v>
      </c>
      <c r="I327" s="24" t="s">
        <v>62</v>
      </c>
      <c r="J327" s="85" t="s">
        <v>245</v>
      </c>
      <c r="K327" s="62">
        <v>44649</v>
      </c>
      <c r="L327" s="24"/>
      <c r="M327" s="24" t="s">
        <v>256</v>
      </c>
      <c r="N327" s="202">
        <v>45014</v>
      </c>
      <c r="O327" s="24" t="s">
        <v>30</v>
      </c>
      <c r="P327" s="24">
        <v>2022</v>
      </c>
      <c r="Q327" s="24" t="s">
        <v>35</v>
      </c>
      <c r="R327" s="24" t="s">
        <v>35</v>
      </c>
      <c r="S327" s="24" t="s">
        <v>35</v>
      </c>
      <c r="T327" s="24"/>
      <c r="U327" s="24"/>
      <c r="V327" s="82"/>
      <c r="W327" s="111"/>
    </row>
    <row r="328" spans="1:23" ht="35.1" customHeight="1" x14ac:dyDescent="0.2">
      <c r="A328" s="81">
        <v>313</v>
      </c>
      <c r="B328" s="24" t="s">
        <v>207</v>
      </c>
      <c r="C328" s="24" t="s">
        <v>66</v>
      </c>
      <c r="D328" s="24" t="s">
        <v>50</v>
      </c>
      <c r="E328" s="193">
        <v>5.3999999999999999E-2</v>
      </c>
      <c r="F328" s="24" t="s">
        <v>31</v>
      </c>
      <c r="G328" s="24" t="s">
        <v>225</v>
      </c>
      <c r="H328" s="24" t="s">
        <v>237</v>
      </c>
      <c r="I328" s="24" t="s">
        <v>62</v>
      </c>
      <c r="J328" s="85" t="s">
        <v>246</v>
      </c>
      <c r="K328" s="62">
        <v>44650</v>
      </c>
      <c r="L328" s="24"/>
      <c r="M328" s="24" t="s">
        <v>256</v>
      </c>
      <c r="N328" s="202">
        <v>45015</v>
      </c>
      <c r="O328" s="24" t="s">
        <v>30</v>
      </c>
      <c r="P328" s="24">
        <v>2022</v>
      </c>
      <c r="Q328" s="24" t="s">
        <v>35</v>
      </c>
      <c r="R328" s="24" t="s">
        <v>35</v>
      </c>
      <c r="S328" s="24" t="s">
        <v>35</v>
      </c>
      <c r="T328" s="24"/>
      <c r="U328" s="24"/>
      <c r="V328" s="82"/>
      <c r="W328" s="111"/>
    </row>
    <row r="329" spans="1:23" ht="35.1" customHeight="1" x14ac:dyDescent="0.2">
      <c r="A329" s="81">
        <v>314</v>
      </c>
      <c r="B329" s="24" t="s">
        <v>167</v>
      </c>
      <c r="C329" s="24" t="s">
        <v>66</v>
      </c>
      <c r="D329" s="24" t="s">
        <v>50</v>
      </c>
      <c r="E329" s="193">
        <v>0.09</v>
      </c>
      <c r="F329" s="24" t="s">
        <v>31</v>
      </c>
      <c r="G329" s="24" t="s">
        <v>168</v>
      </c>
      <c r="H329" s="24" t="s">
        <v>175</v>
      </c>
      <c r="I329" s="24" t="s">
        <v>62</v>
      </c>
      <c r="J329" s="85" t="s">
        <v>179</v>
      </c>
      <c r="K329" s="62">
        <v>44596</v>
      </c>
      <c r="L329" s="24"/>
      <c r="M329" s="24" t="s">
        <v>93</v>
      </c>
      <c r="N329" s="202">
        <v>44961</v>
      </c>
      <c r="O329" s="24" t="s">
        <v>64</v>
      </c>
      <c r="P329" s="24">
        <v>2022</v>
      </c>
      <c r="Q329" s="24" t="s">
        <v>35</v>
      </c>
      <c r="R329" s="24" t="s">
        <v>35</v>
      </c>
      <c r="S329" s="24" t="s">
        <v>35</v>
      </c>
      <c r="T329" s="24"/>
      <c r="U329" s="24"/>
      <c r="V329" s="82"/>
      <c r="W329" s="111"/>
    </row>
    <row r="330" spans="1:23" ht="35.1" customHeight="1" x14ac:dyDescent="0.2">
      <c r="A330" s="81">
        <v>315</v>
      </c>
      <c r="B330" s="24" t="s">
        <v>132</v>
      </c>
      <c r="C330" s="24" t="s">
        <v>66</v>
      </c>
      <c r="D330" s="24" t="s">
        <v>50</v>
      </c>
      <c r="E330" s="193">
        <v>3.0000000000000001E-3</v>
      </c>
      <c r="F330" s="24" t="s">
        <v>31</v>
      </c>
      <c r="G330" s="24" t="s">
        <v>169</v>
      </c>
      <c r="H330" s="24" t="s">
        <v>176</v>
      </c>
      <c r="I330" s="24" t="s">
        <v>62</v>
      </c>
      <c r="J330" s="85" t="s">
        <v>180</v>
      </c>
      <c r="K330" s="62">
        <v>44599</v>
      </c>
      <c r="L330" s="24"/>
      <c r="M330" s="24" t="s">
        <v>93</v>
      </c>
      <c r="N330" s="202">
        <v>44964</v>
      </c>
      <c r="O330" s="24" t="s">
        <v>64</v>
      </c>
      <c r="P330" s="24">
        <v>2022</v>
      </c>
      <c r="Q330" s="24" t="s">
        <v>35</v>
      </c>
      <c r="R330" s="24" t="s">
        <v>35</v>
      </c>
      <c r="S330" s="24" t="s">
        <v>35</v>
      </c>
      <c r="T330" s="24"/>
      <c r="U330" s="24"/>
      <c r="V330" s="82"/>
      <c r="W330" s="111"/>
    </row>
    <row r="331" spans="1:23" ht="35.1" customHeight="1" x14ac:dyDescent="0.2">
      <c r="A331" s="81">
        <v>316</v>
      </c>
      <c r="B331" s="24" t="s">
        <v>86</v>
      </c>
      <c r="C331" s="24" t="s">
        <v>66</v>
      </c>
      <c r="D331" s="24" t="s">
        <v>50</v>
      </c>
      <c r="E331" s="193">
        <v>3.0000000000000001E-3</v>
      </c>
      <c r="F331" s="24" t="s">
        <v>31</v>
      </c>
      <c r="G331" s="24" t="s">
        <v>138</v>
      </c>
      <c r="H331" s="24" t="s">
        <v>177</v>
      </c>
      <c r="I331" s="24" t="s">
        <v>62</v>
      </c>
      <c r="J331" s="85" t="s">
        <v>181</v>
      </c>
      <c r="K331" s="62">
        <v>44601</v>
      </c>
      <c r="L331" s="24"/>
      <c r="M331" s="24" t="s">
        <v>93</v>
      </c>
      <c r="N331" s="202">
        <v>44966</v>
      </c>
      <c r="O331" s="24" t="s">
        <v>64</v>
      </c>
      <c r="P331" s="24">
        <v>2022</v>
      </c>
      <c r="Q331" s="24" t="s">
        <v>35</v>
      </c>
      <c r="R331" s="24" t="s">
        <v>35</v>
      </c>
      <c r="S331" s="24" t="s">
        <v>35</v>
      </c>
      <c r="T331" s="24"/>
      <c r="U331" s="24"/>
      <c r="V331" s="82"/>
      <c r="W331" s="111"/>
    </row>
    <row r="332" spans="1:23" ht="35.1" customHeight="1" x14ac:dyDescent="0.2">
      <c r="A332" s="81">
        <v>317</v>
      </c>
      <c r="B332" s="24" t="s">
        <v>132</v>
      </c>
      <c r="C332" s="24" t="s">
        <v>66</v>
      </c>
      <c r="D332" s="24" t="s">
        <v>65</v>
      </c>
      <c r="E332" s="193">
        <v>3.0000000000000001E-3</v>
      </c>
      <c r="F332" s="24" t="s">
        <v>31</v>
      </c>
      <c r="G332" s="24" t="s">
        <v>170</v>
      </c>
      <c r="H332" s="24" t="s">
        <v>81</v>
      </c>
      <c r="I332" s="24" t="s">
        <v>62</v>
      </c>
      <c r="J332" s="85" t="s">
        <v>182</v>
      </c>
      <c r="K332" s="62">
        <v>44602</v>
      </c>
      <c r="L332" s="24"/>
      <c r="M332" s="24" t="s">
        <v>93</v>
      </c>
      <c r="N332" s="202">
        <v>44967</v>
      </c>
      <c r="O332" s="24" t="s">
        <v>64</v>
      </c>
      <c r="P332" s="24">
        <v>2022</v>
      </c>
      <c r="Q332" s="24" t="s">
        <v>35</v>
      </c>
      <c r="R332" s="24" t="s">
        <v>35</v>
      </c>
      <c r="S332" s="24" t="s">
        <v>35</v>
      </c>
      <c r="T332" s="24"/>
      <c r="U332" s="24"/>
      <c r="V332" s="82"/>
      <c r="W332" s="111"/>
    </row>
    <row r="333" spans="1:23" ht="35.1" customHeight="1" x14ac:dyDescent="0.2">
      <c r="A333" s="81">
        <v>318</v>
      </c>
      <c r="B333" s="24" t="s">
        <v>132</v>
      </c>
      <c r="C333" s="24" t="s">
        <v>66</v>
      </c>
      <c r="D333" s="24" t="s">
        <v>65</v>
      </c>
      <c r="E333" s="193">
        <v>3.5750000000000001E-3</v>
      </c>
      <c r="F333" s="24" t="s">
        <v>70</v>
      </c>
      <c r="G333" s="24" t="s">
        <v>171</v>
      </c>
      <c r="H333" s="24" t="s">
        <v>114</v>
      </c>
      <c r="I333" s="24" t="s">
        <v>62</v>
      </c>
      <c r="J333" s="85" t="s">
        <v>183</v>
      </c>
      <c r="K333" s="62">
        <v>44603</v>
      </c>
      <c r="L333" s="24"/>
      <c r="M333" s="24" t="s">
        <v>93</v>
      </c>
      <c r="N333" s="202">
        <v>44968</v>
      </c>
      <c r="O333" s="24" t="s">
        <v>64</v>
      </c>
      <c r="P333" s="24">
        <v>2022</v>
      </c>
      <c r="Q333" s="24" t="s">
        <v>35</v>
      </c>
      <c r="R333" s="24" t="s">
        <v>35</v>
      </c>
      <c r="S333" s="24" t="s">
        <v>35</v>
      </c>
      <c r="T333" s="24"/>
      <c r="U333" s="24"/>
      <c r="V333" s="82"/>
      <c r="W333" s="111"/>
    </row>
    <row r="334" spans="1:23" ht="35.1" customHeight="1" x14ac:dyDescent="0.2">
      <c r="A334" s="81">
        <v>319</v>
      </c>
      <c r="B334" s="24" t="s">
        <v>125</v>
      </c>
      <c r="C334" s="24" t="s">
        <v>66</v>
      </c>
      <c r="D334" s="24" t="s">
        <v>65</v>
      </c>
      <c r="E334" s="193">
        <v>3.0000000000000001E-3</v>
      </c>
      <c r="F334" s="24" t="s">
        <v>31</v>
      </c>
      <c r="G334" s="24" t="s">
        <v>172</v>
      </c>
      <c r="H334" s="24" t="s">
        <v>75</v>
      </c>
      <c r="I334" s="24" t="s">
        <v>62</v>
      </c>
      <c r="J334" s="85" t="s">
        <v>184</v>
      </c>
      <c r="K334" s="62">
        <v>44607</v>
      </c>
      <c r="L334" s="24"/>
      <c r="M334" s="24" t="s">
        <v>93</v>
      </c>
      <c r="N334" s="202">
        <v>44972</v>
      </c>
      <c r="O334" s="24" t="s">
        <v>64</v>
      </c>
      <c r="P334" s="24">
        <v>2022</v>
      </c>
      <c r="Q334" s="24" t="s">
        <v>35</v>
      </c>
      <c r="R334" s="24" t="s">
        <v>35</v>
      </c>
      <c r="S334" s="24" t="s">
        <v>35</v>
      </c>
      <c r="T334" s="24"/>
      <c r="U334" s="24"/>
      <c r="V334" s="82"/>
      <c r="W334" s="111"/>
    </row>
    <row r="335" spans="1:23" ht="35.1" customHeight="1" x14ac:dyDescent="0.2">
      <c r="A335" s="81">
        <v>320</v>
      </c>
      <c r="B335" s="24" t="s">
        <v>115</v>
      </c>
      <c r="C335" s="24" t="s">
        <v>66</v>
      </c>
      <c r="D335" s="24" t="s">
        <v>50</v>
      </c>
      <c r="E335" s="193">
        <v>3.0000000000000001E-3</v>
      </c>
      <c r="F335" s="24" t="s">
        <v>70</v>
      </c>
      <c r="G335" s="24" t="s">
        <v>126</v>
      </c>
      <c r="H335" s="24" t="s">
        <v>178</v>
      </c>
      <c r="I335" s="24" t="s">
        <v>62</v>
      </c>
      <c r="J335" s="85" t="s">
        <v>185</v>
      </c>
      <c r="K335" s="62">
        <v>44617</v>
      </c>
      <c r="L335" s="24"/>
      <c r="M335" s="24" t="s">
        <v>93</v>
      </c>
      <c r="N335" s="202">
        <v>44982</v>
      </c>
      <c r="O335" s="24" t="s">
        <v>64</v>
      </c>
      <c r="P335" s="24">
        <v>2022</v>
      </c>
      <c r="Q335" s="24" t="s">
        <v>35</v>
      </c>
      <c r="R335" s="24" t="s">
        <v>35</v>
      </c>
      <c r="S335" s="24" t="s">
        <v>35</v>
      </c>
      <c r="T335" s="24"/>
      <c r="U335" s="24"/>
      <c r="V335" s="82"/>
      <c r="W335" s="111"/>
    </row>
    <row r="336" spans="1:23" ht="35.1" customHeight="1" x14ac:dyDescent="0.2">
      <c r="A336" s="81">
        <v>321</v>
      </c>
      <c r="B336" s="24" t="s">
        <v>79</v>
      </c>
      <c r="C336" s="24" t="s">
        <v>66</v>
      </c>
      <c r="D336" s="24" t="s">
        <v>65</v>
      </c>
      <c r="E336" s="193">
        <v>3.0000000000000001E-3</v>
      </c>
      <c r="F336" s="24" t="s">
        <v>70</v>
      </c>
      <c r="G336" s="24" t="s">
        <v>134</v>
      </c>
      <c r="H336" s="24" t="s">
        <v>114</v>
      </c>
      <c r="I336" s="24" t="s">
        <v>62</v>
      </c>
      <c r="J336" s="85" t="s">
        <v>150</v>
      </c>
      <c r="K336" s="62">
        <v>44573</v>
      </c>
      <c r="L336" s="24"/>
      <c r="M336" s="24" t="s">
        <v>93</v>
      </c>
      <c r="N336" s="202">
        <v>44938</v>
      </c>
      <c r="O336" s="24" t="s">
        <v>64</v>
      </c>
      <c r="P336" s="24">
        <v>2022</v>
      </c>
      <c r="Q336" s="24" t="s">
        <v>35</v>
      </c>
      <c r="R336" s="24" t="s">
        <v>35</v>
      </c>
      <c r="S336" s="24" t="s">
        <v>35</v>
      </c>
      <c r="T336" s="24"/>
      <c r="U336" s="24"/>
      <c r="V336" s="82"/>
      <c r="W336" s="111"/>
    </row>
    <row r="337" spans="1:23" ht="35.1" customHeight="1" x14ac:dyDescent="0.2">
      <c r="A337" s="81">
        <v>322</v>
      </c>
      <c r="B337" s="24" t="s">
        <v>131</v>
      </c>
      <c r="C337" s="24" t="s">
        <v>66</v>
      </c>
      <c r="D337" s="24" t="s">
        <v>65</v>
      </c>
      <c r="E337" s="193">
        <v>3.0000000000000001E-3</v>
      </c>
      <c r="F337" s="24" t="s">
        <v>70</v>
      </c>
      <c r="G337" s="24" t="s">
        <v>135</v>
      </c>
      <c r="H337" s="24" t="s">
        <v>128</v>
      </c>
      <c r="I337" s="24" t="s">
        <v>62</v>
      </c>
      <c r="J337" s="85" t="s">
        <v>151</v>
      </c>
      <c r="K337" s="62">
        <v>44574</v>
      </c>
      <c r="L337" s="24"/>
      <c r="M337" s="24" t="s">
        <v>93</v>
      </c>
      <c r="N337" s="202">
        <v>44939</v>
      </c>
      <c r="O337" s="24" t="s">
        <v>64</v>
      </c>
      <c r="P337" s="24">
        <v>2022</v>
      </c>
      <c r="Q337" s="24" t="s">
        <v>35</v>
      </c>
      <c r="R337" s="24" t="s">
        <v>35</v>
      </c>
      <c r="S337" s="24" t="s">
        <v>35</v>
      </c>
      <c r="T337" s="24"/>
      <c r="U337" s="24"/>
      <c r="V337" s="82"/>
      <c r="W337" s="111"/>
    </row>
    <row r="338" spans="1:23" ht="35.1" customHeight="1" x14ac:dyDescent="0.2">
      <c r="A338" s="81">
        <v>323</v>
      </c>
      <c r="B338" s="24" t="s">
        <v>83</v>
      </c>
      <c r="C338" s="24" t="s">
        <v>66</v>
      </c>
      <c r="D338" s="24" t="s">
        <v>65</v>
      </c>
      <c r="E338" s="193">
        <v>3.0000000000000001E-3</v>
      </c>
      <c r="F338" s="24" t="s">
        <v>70</v>
      </c>
      <c r="G338" s="24" t="s">
        <v>136</v>
      </c>
      <c r="H338" s="24" t="s">
        <v>114</v>
      </c>
      <c r="I338" s="24" t="s">
        <v>62</v>
      </c>
      <c r="J338" s="85" t="s">
        <v>152</v>
      </c>
      <c r="K338" s="62">
        <v>44578</v>
      </c>
      <c r="L338" s="24"/>
      <c r="M338" s="24" t="s">
        <v>93</v>
      </c>
      <c r="N338" s="202">
        <v>44943</v>
      </c>
      <c r="O338" s="24" t="s">
        <v>64</v>
      </c>
      <c r="P338" s="24">
        <v>2022</v>
      </c>
      <c r="Q338" s="24" t="s">
        <v>35</v>
      </c>
      <c r="R338" s="24" t="s">
        <v>35</v>
      </c>
      <c r="S338" s="24" t="s">
        <v>35</v>
      </c>
      <c r="T338" s="24"/>
      <c r="U338" s="24"/>
      <c r="V338" s="82"/>
      <c r="W338" s="111"/>
    </row>
    <row r="339" spans="1:23" ht="35.1" customHeight="1" x14ac:dyDescent="0.2">
      <c r="A339" s="81">
        <v>324</v>
      </c>
      <c r="B339" s="24" t="s">
        <v>86</v>
      </c>
      <c r="C339" s="24" t="s">
        <v>66</v>
      </c>
      <c r="D339" s="24" t="s">
        <v>65</v>
      </c>
      <c r="E339" s="193">
        <v>3.0000000000000001E-3</v>
      </c>
      <c r="F339" s="24" t="s">
        <v>70</v>
      </c>
      <c r="G339" s="24" t="s">
        <v>137</v>
      </c>
      <c r="H339" s="24" t="s">
        <v>114</v>
      </c>
      <c r="I339" s="24" t="s">
        <v>62</v>
      </c>
      <c r="J339" s="85" t="s">
        <v>153</v>
      </c>
      <c r="K339" s="62">
        <v>44579</v>
      </c>
      <c r="L339" s="24"/>
      <c r="M339" s="24" t="s">
        <v>93</v>
      </c>
      <c r="N339" s="202">
        <v>44944</v>
      </c>
      <c r="O339" s="24" t="s">
        <v>64</v>
      </c>
      <c r="P339" s="24">
        <v>2022</v>
      </c>
      <c r="Q339" s="24" t="s">
        <v>35</v>
      </c>
      <c r="R339" s="24" t="s">
        <v>35</v>
      </c>
      <c r="S339" s="24" t="s">
        <v>35</v>
      </c>
      <c r="T339" s="24"/>
      <c r="U339" s="24"/>
      <c r="V339" s="82"/>
      <c r="W339" s="111"/>
    </row>
    <row r="340" spans="1:23" ht="35.1" customHeight="1" x14ac:dyDescent="0.2">
      <c r="A340" s="81">
        <v>325</v>
      </c>
      <c r="B340" s="24" t="s">
        <v>84</v>
      </c>
      <c r="C340" s="24" t="s">
        <v>66</v>
      </c>
      <c r="D340" s="24" t="s">
        <v>50</v>
      </c>
      <c r="E340" s="193">
        <v>3.5999999999999999E-3</v>
      </c>
      <c r="F340" s="24" t="s">
        <v>31</v>
      </c>
      <c r="G340" s="24" t="s">
        <v>139</v>
      </c>
      <c r="H340" s="24" t="s">
        <v>144</v>
      </c>
      <c r="I340" s="24" t="s">
        <v>62</v>
      </c>
      <c r="J340" s="85" t="s">
        <v>154</v>
      </c>
      <c r="K340" s="62">
        <v>44581</v>
      </c>
      <c r="L340" s="24"/>
      <c r="M340" s="24" t="s">
        <v>93</v>
      </c>
      <c r="N340" s="202">
        <v>44946</v>
      </c>
      <c r="O340" s="24" t="s">
        <v>64</v>
      </c>
      <c r="P340" s="24">
        <v>2022</v>
      </c>
      <c r="Q340" s="24" t="s">
        <v>35</v>
      </c>
      <c r="R340" s="24" t="s">
        <v>35</v>
      </c>
      <c r="S340" s="24" t="s">
        <v>35</v>
      </c>
      <c r="T340" s="24"/>
      <c r="U340" s="24"/>
      <c r="V340" s="82"/>
      <c r="W340" s="111"/>
    </row>
    <row r="341" spans="1:23" ht="35.1" customHeight="1" x14ac:dyDescent="0.2">
      <c r="A341" s="81">
        <v>326</v>
      </c>
      <c r="B341" s="24" t="s">
        <v>115</v>
      </c>
      <c r="C341" s="24" t="s">
        <v>66</v>
      </c>
      <c r="D341" s="24" t="s">
        <v>50</v>
      </c>
      <c r="E341" s="193">
        <v>3.0000000000000001E-3</v>
      </c>
      <c r="F341" s="24" t="s">
        <v>31</v>
      </c>
      <c r="G341" s="24" t="s">
        <v>88</v>
      </c>
      <c r="H341" s="24" t="s">
        <v>145</v>
      </c>
      <c r="I341" s="24" t="s">
        <v>62</v>
      </c>
      <c r="J341" s="85" t="s">
        <v>155</v>
      </c>
      <c r="K341" s="62">
        <v>44586</v>
      </c>
      <c r="L341" s="24"/>
      <c r="M341" s="24" t="s">
        <v>93</v>
      </c>
      <c r="N341" s="202">
        <v>44951</v>
      </c>
      <c r="O341" s="24" t="s">
        <v>64</v>
      </c>
      <c r="P341" s="24">
        <v>2022</v>
      </c>
      <c r="Q341" s="24" t="s">
        <v>35</v>
      </c>
      <c r="R341" s="24" t="s">
        <v>35</v>
      </c>
      <c r="S341" s="24" t="s">
        <v>35</v>
      </c>
      <c r="T341" s="24"/>
      <c r="U341" s="24"/>
      <c r="V341" s="82"/>
      <c r="W341" s="111"/>
    </row>
    <row r="342" spans="1:23" ht="35.1" customHeight="1" x14ac:dyDescent="0.2">
      <c r="A342" s="81">
        <v>327</v>
      </c>
      <c r="B342" s="24" t="s">
        <v>130</v>
      </c>
      <c r="C342" s="24" t="s">
        <v>66</v>
      </c>
      <c r="D342" s="24" t="s">
        <v>50</v>
      </c>
      <c r="E342" s="193">
        <v>3.0000000000000001E-3</v>
      </c>
      <c r="F342" s="24" t="s">
        <v>31</v>
      </c>
      <c r="G342" s="24" t="s">
        <v>112</v>
      </c>
      <c r="H342" s="24" t="s">
        <v>146</v>
      </c>
      <c r="I342" s="24" t="s">
        <v>62</v>
      </c>
      <c r="J342" s="85" t="s">
        <v>156</v>
      </c>
      <c r="K342" s="62">
        <v>44587</v>
      </c>
      <c r="L342" s="24"/>
      <c r="M342" s="24" t="s">
        <v>93</v>
      </c>
      <c r="N342" s="202">
        <v>44952</v>
      </c>
      <c r="O342" s="24" t="s">
        <v>64</v>
      </c>
      <c r="P342" s="24">
        <v>2022</v>
      </c>
      <c r="Q342" s="24" t="s">
        <v>35</v>
      </c>
      <c r="R342" s="24" t="s">
        <v>35</v>
      </c>
      <c r="S342" s="24" t="s">
        <v>35</v>
      </c>
      <c r="T342" s="24"/>
      <c r="U342" s="24"/>
      <c r="V342" s="82"/>
      <c r="W342" s="111"/>
    </row>
    <row r="343" spans="1:23" ht="35.1" customHeight="1" x14ac:dyDescent="0.2">
      <c r="A343" s="81">
        <v>328</v>
      </c>
      <c r="B343" s="24" t="s">
        <v>84</v>
      </c>
      <c r="C343" s="24" t="s">
        <v>66</v>
      </c>
      <c r="D343" s="24" t="s">
        <v>65</v>
      </c>
      <c r="E343" s="193">
        <v>3.0000000000000001E-3</v>
      </c>
      <c r="F343" s="24" t="s">
        <v>70</v>
      </c>
      <c r="G343" s="24" t="s">
        <v>140</v>
      </c>
      <c r="H343" s="24" t="s">
        <v>114</v>
      </c>
      <c r="I343" s="24" t="s">
        <v>62</v>
      </c>
      <c r="J343" s="85" t="s">
        <v>157</v>
      </c>
      <c r="K343" s="62">
        <v>44588</v>
      </c>
      <c r="L343" s="24"/>
      <c r="M343" s="24" t="s">
        <v>93</v>
      </c>
      <c r="N343" s="202">
        <v>44953</v>
      </c>
      <c r="O343" s="24" t="s">
        <v>64</v>
      </c>
      <c r="P343" s="24">
        <v>2022</v>
      </c>
      <c r="Q343" s="24" t="s">
        <v>35</v>
      </c>
      <c r="R343" s="24" t="s">
        <v>35</v>
      </c>
      <c r="S343" s="24" t="s">
        <v>35</v>
      </c>
      <c r="T343" s="24"/>
      <c r="U343" s="24"/>
      <c r="V343" s="82"/>
      <c r="W343" s="111"/>
    </row>
    <row r="344" spans="1:23" ht="35.1" customHeight="1" x14ac:dyDescent="0.2">
      <c r="A344" s="81">
        <v>329</v>
      </c>
      <c r="B344" s="24" t="s">
        <v>2</v>
      </c>
      <c r="C344" s="24" t="s">
        <v>66</v>
      </c>
      <c r="D344" s="24" t="s">
        <v>63</v>
      </c>
      <c r="E344" s="193">
        <v>0.84</v>
      </c>
      <c r="F344" s="24" t="s">
        <v>80</v>
      </c>
      <c r="G344" s="24" t="s">
        <v>141</v>
      </c>
      <c r="H344" s="24" t="s">
        <v>147</v>
      </c>
      <c r="I344" s="24" t="s">
        <v>62</v>
      </c>
      <c r="J344" s="85" t="s">
        <v>158</v>
      </c>
      <c r="K344" s="62">
        <v>44589</v>
      </c>
      <c r="L344" s="24" t="s">
        <v>3387</v>
      </c>
      <c r="M344" s="24" t="s">
        <v>161</v>
      </c>
      <c r="N344" s="202">
        <v>44954</v>
      </c>
      <c r="O344" s="24" t="s">
        <v>64</v>
      </c>
      <c r="P344" s="24">
        <v>2022</v>
      </c>
      <c r="Q344" s="24" t="s">
        <v>35</v>
      </c>
      <c r="R344" s="24" t="s">
        <v>35</v>
      </c>
      <c r="S344" s="24" t="s">
        <v>35</v>
      </c>
      <c r="T344" s="24"/>
      <c r="U344" s="24"/>
      <c r="V344" s="82"/>
      <c r="W344" s="111"/>
    </row>
    <row r="345" spans="1:23" ht="35.1" customHeight="1" x14ac:dyDescent="0.2">
      <c r="A345" s="81">
        <v>330</v>
      </c>
      <c r="B345" s="24" t="s">
        <v>133</v>
      </c>
      <c r="C345" s="24" t="s">
        <v>66</v>
      </c>
      <c r="D345" s="24" t="s">
        <v>63</v>
      </c>
      <c r="E345" s="193">
        <v>0.84</v>
      </c>
      <c r="F345" s="24" t="s">
        <v>80</v>
      </c>
      <c r="G345" s="24" t="s">
        <v>142</v>
      </c>
      <c r="H345" s="24" t="s">
        <v>148</v>
      </c>
      <c r="I345" s="24" t="s">
        <v>62</v>
      </c>
      <c r="J345" s="85" t="s">
        <v>159</v>
      </c>
      <c r="K345" s="62">
        <v>44589</v>
      </c>
      <c r="L345" s="24" t="s">
        <v>3387</v>
      </c>
      <c r="M345" s="24" t="s">
        <v>161</v>
      </c>
      <c r="N345" s="202">
        <v>44954</v>
      </c>
      <c r="O345" s="24" t="s">
        <v>64</v>
      </c>
      <c r="P345" s="24">
        <v>2022</v>
      </c>
      <c r="Q345" s="24" t="s">
        <v>35</v>
      </c>
      <c r="R345" s="24" t="s">
        <v>35</v>
      </c>
      <c r="S345" s="24" t="s">
        <v>35</v>
      </c>
      <c r="T345" s="24"/>
      <c r="U345" s="24"/>
      <c r="V345" s="82"/>
      <c r="W345" s="111"/>
    </row>
    <row r="346" spans="1:23" ht="35.1" customHeight="1" x14ac:dyDescent="0.2">
      <c r="A346" s="81">
        <v>331</v>
      </c>
      <c r="B346" s="24" t="s">
        <v>86</v>
      </c>
      <c r="C346" s="24" t="s">
        <v>66</v>
      </c>
      <c r="D346" s="24" t="s">
        <v>65</v>
      </c>
      <c r="E346" s="193">
        <v>3.0000000000000001E-3</v>
      </c>
      <c r="F346" s="24" t="s">
        <v>31</v>
      </c>
      <c r="G346" s="24" t="s">
        <v>143</v>
      </c>
      <c r="H346" s="24" t="s">
        <v>149</v>
      </c>
      <c r="I346" s="24" t="s">
        <v>62</v>
      </c>
      <c r="J346" s="85" t="s">
        <v>160</v>
      </c>
      <c r="K346" s="62">
        <v>44592</v>
      </c>
      <c r="L346" s="24"/>
      <c r="M346" s="24" t="s">
        <v>93</v>
      </c>
      <c r="N346" s="202">
        <v>44957</v>
      </c>
      <c r="O346" s="24" t="s">
        <v>64</v>
      </c>
      <c r="P346" s="24">
        <v>2022</v>
      </c>
      <c r="Q346" s="24" t="s">
        <v>35</v>
      </c>
      <c r="R346" s="24" t="s">
        <v>35</v>
      </c>
      <c r="S346" s="24" t="s">
        <v>35</v>
      </c>
      <c r="T346" s="24"/>
      <c r="U346" s="24"/>
      <c r="V346" s="82"/>
      <c r="W346" s="111"/>
    </row>
    <row r="347" spans="1:23" ht="51" customHeight="1" x14ac:dyDescent="0.2">
      <c r="A347" s="95">
        <f>A346+1</f>
        <v>332</v>
      </c>
      <c r="B347" s="23" t="s">
        <v>117</v>
      </c>
      <c r="C347" s="23" t="s">
        <v>66</v>
      </c>
      <c r="D347" s="23" t="s">
        <v>72</v>
      </c>
      <c r="E347" s="194">
        <v>0.35</v>
      </c>
      <c r="F347" s="61">
        <v>20</v>
      </c>
      <c r="G347" s="23" t="s">
        <v>118</v>
      </c>
      <c r="H347" s="23" t="s">
        <v>119</v>
      </c>
      <c r="I347" s="23" t="s">
        <v>89</v>
      </c>
      <c r="J347" s="61">
        <v>9093026</v>
      </c>
      <c r="K347" s="87">
        <v>44550</v>
      </c>
      <c r="L347" s="23"/>
      <c r="M347" s="23" t="s">
        <v>98</v>
      </c>
      <c r="N347" s="157">
        <v>44915</v>
      </c>
      <c r="O347" s="23" t="s">
        <v>64</v>
      </c>
      <c r="P347" s="95">
        <v>2022</v>
      </c>
      <c r="Q347" s="23" t="s">
        <v>35</v>
      </c>
      <c r="R347" s="23" t="s">
        <v>35</v>
      </c>
      <c r="S347" s="23" t="s">
        <v>35</v>
      </c>
      <c r="T347" s="23"/>
      <c r="U347" s="23"/>
      <c r="V347" s="53"/>
      <c r="W347" s="23"/>
    </row>
    <row r="348" spans="1:23" ht="51" customHeight="1" x14ac:dyDescent="0.2">
      <c r="A348" s="95">
        <f t="shared" ref="A348:A411" si="0">A347+1</f>
        <v>333</v>
      </c>
      <c r="B348" s="23" t="s">
        <v>76</v>
      </c>
      <c r="C348" s="23" t="s">
        <v>66</v>
      </c>
      <c r="D348" s="23" t="s">
        <v>72</v>
      </c>
      <c r="E348" s="194">
        <v>1.6E-2</v>
      </c>
      <c r="F348" s="61">
        <v>0.4</v>
      </c>
      <c r="G348" s="23" t="s">
        <v>162</v>
      </c>
      <c r="H348" s="23" t="s">
        <v>163</v>
      </c>
      <c r="I348" s="23" t="s">
        <v>89</v>
      </c>
      <c r="J348" s="61">
        <v>9448225</v>
      </c>
      <c r="K348" s="87">
        <v>44607</v>
      </c>
      <c r="L348" s="23"/>
      <c r="M348" s="23" t="s">
        <v>98</v>
      </c>
      <c r="N348" s="157">
        <v>44972</v>
      </c>
      <c r="O348" s="23" t="s">
        <v>64</v>
      </c>
      <c r="P348" s="95">
        <v>2022</v>
      </c>
      <c r="Q348" s="23" t="s">
        <v>35</v>
      </c>
      <c r="R348" s="23" t="s">
        <v>35</v>
      </c>
      <c r="S348" s="23" t="s">
        <v>35</v>
      </c>
      <c r="T348" s="23"/>
      <c r="U348" s="23"/>
      <c r="V348" s="53"/>
      <c r="W348" s="23"/>
    </row>
    <row r="349" spans="1:23" ht="51" customHeight="1" x14ac:dyDescent="0.2">
      <c r="A349" s="95">
        <f t="shared" si="0"/>
        <v>334</v>
      </c>
      <c r="B349" s="23" t="s">
        <v>187</v>
      </c>
      <c r="C349" s="23" t="s">
        <v>66</v>
      </c>
      <c r="D349" s="23" t="s">
        <v>4</v>
      </c>
      <c r="E349" s="194">
        <v>3</v>
      </c>
      <c r="F349" s="61">
        <v>20</v>
      </c>
      <c r="G349" s="23" t="s">
        <v>189</v>
      </c>
      <c r="H349" s="23" t="s">
        <v>193</v>
      </c>
      <c r="I349" s="23" t="s">
        <v>89</v>
      </c>
      <c r="J349" s="61">
        <v>9073323</v>
      </c>
      <c r="K349" s="87">
        <v>44645</v>
      </c>
      <c r="L349" s="23" t="s">
        <v>3387</v>
      </c>
      <c r="M349" s="23" t="s">
        <v>98</v>
      </c>
      <c r="N349" s="157">
        <v>45010</v>
      </c>
      <c r="O349" s="23" t="s">
        <v>64</v>
      </c>
      <c r="P349" s="95">
        <v>2022</v>
      </c>
      <c r="Q349" s="23" t="s">
        <v>35</v>
      </c>
      <c r="R349" s="23" t="s">
        <v>35</v>
      </c>
      <c r="S349" s="23" t="s">
        <v>35</v>
      </c>
      <c r="T349" s="23"/>
      <c r="U349" s="23"/>
      <c r="V349" s="53"/>
      <c r="W349" s="23"/>
    </row>
    <row r="350" spans="1:23" ht="51" customHeight="1" x14ac:dyDescent="0.2">
      <c r="A350" s="95">
        <f t="shared" si="0"/>
        <v>335</v>
      </c>
      <c r="B350" s="23" t="s">
        <v>116</v>
      </c>
      <c r="C350" s="23" t="s">
        <v>66</v>
      </c>
      <c r="D350" s="23" t="s">
        <v>4</v>
      </c>
      <c r="E350" s="194">
        <v>4.9400000000000008E-3</v>
      </c>
      <c r="F350" s="61">
        <v>0.4</v>
      </c>
      <c r="G350" s="23" t="s">
        <v>190</v>
      </c>
      <c r="H350" s="23" t="s">
        <v>194</v>
      </c>
      <c r="I350" s="23" t="s">
        <v>89</v>
      </c>
      <c r="J350" s="61">
        <v>9296573</v>
      </c>
      <c r="K350" s="87">
        <v>44650</v>
      </c>
      <c r="L350" s="23"/>
      <c r="M350" s="23" t="s">
        <v>196</v>
      </c>
      <c r="N350" s="157">
        <v>45015</v>
      </c>
      <c r="O350" s="23" t="s">
        <v>64</v>
      </c>
      <c r="P350" s="95">
        <v>2022</v>
      </c>
      <c r="Q350" s="23" t="s">
        <v>35</v>
      </c>
      <c r="R350" s="23" t="s">
        <v>35</v>
      </c>
      <c r="S350" s="23" t="s">
        <v>35</v>
      </c>
      <c r="T350" s="23"/>
      <c r="U350" s="23"/>
      <c r="V350" s="53"/>
      <c r="W350" s="23"/>
    </row>
    <row r="351" spans="1:23" ht="51" customHeight="1" x14ac:dyDescent="0.2">
      <c r="A351" s="95">
        <f t="shared" si="0"/>
        <v>336</v>
      </c>
      <c r="B351" s="23" t="s">
        <v>188</v>
      </c>
      <c r="C351" s="23" t="s">
        <v>66</v>
      </c>
      <c r="D351" s="23" t="s">
        <v>4</v>
      </c>
      <c r="E351" s="194">
        <v>0.01</v>
      </c>
      <c r="F351" s="61">
        <v>0.4</v>
      </c>
      <c r="G351" s="23" t="s">
        <v>192</v>
      </c>
      <c r="H351" s="23" t="s">
        <v>195</v>
      </c>
      <c r="I351" s="23" t="s">
        <v>89</v>
      </c>
      <c r="J351" s="61">
        <v>8470390</v>
      </c>
      <c r="K351" s="87">
        <v>44650</v>
      </c>
      <c r="L351" s="23"/>
      <c r="M351" s="23" t="s">
        <v>196</v>
      </c>
      <c r="N351" s="157">
        <v>45015</v>
      </c>
      <c r="O351" s="23" t="s">
        <v>64</v>
      </c>
      <c r="P351" s="95">
        <v>2022</v>
      </c>
      <c r="Q351" s="23" t="s">
        <v>35</v>
      </c>
      <c r="R351" s="23" t="s">
        <v>35</v>
      </c>
      <c r="S351" s="23" t="s">
        <v>35</v>
      </c>
      <c r="T351" s="23"/>
      <c r="U351" s="23"/>
      <c r="V351" s="53"/>
      <c r="W351" s="23"/>
    </row>
    <row r="352" spans="1:23" ht="51" customHeight="1" x14ac:dyDescent="0.2">
      <c r="A352" s="95">
        <f t="shared" si="0"/>
        <v>337</v>
      </c>
      <c r="B352" s="23" t="s">
        <v>266</v>
      </c>
      <c r="C352" s="23" t="s">
        <v>66</v>
      </c>
      <c r="D352" s="23" t="s">
        <v>45</v>
      </c>
      <c r="E352" s="194">
        <v>3.0000000000000001E-3</v>
      </c>
      <c r="F352" s="61">
        <v>0.4</v>
      </c>
      <c r="G352" s="23" t="s">
        <v>269</v>
      </c>
      <c r="H352" s="23" t="s">
        <v>270</v>
      </c>
      <c r="I352" s="23" t="s">
        <v>89</v>
      </c>
      <c r="J352" s="61">
        <v>9005596</v>
      </c>
      <c r="K352" s="87">
        <v>44657</v>
      </c>
      <c r="L352" s="23"/>
      <c r="M352" s="23" t="s">
        <v>196</v>
      </c>
      <c r="N352" s="157">
        <v>45022</v>
      </c>
      <c r="O352" s="23" t="s">
        <v>64</v>
      </c>
      <c r="P352" s="95">
        <v>2022</v>
      </c>
      <c r="Q352" s="23" t="s">
        <v>35</v>
      </c>
      <c r="R352" s="23" t="s">
        <v>35</v>
      </c>
      <c r="S352" s="23" t="s">
        <v>35</v>
      </c>
      <c r="T352" s="23"/>
      <c r="U352" s="23"/>
      <c r="V352" s="53"/>
      <c r="W352" s="23"/>
    </row>
    <row r="353" spans="1:23" ht="51" customHeight="1" x14ac:dyDescent="0.2">
      <c r="A353" s="95">
        <f t="shared" si="0"/>
        <v>338</v>
      </c>
      <c r="B353" s="23" t="s">
        <v>76</v>
      </c>
      <c r="C353" s="23" t="s">
        <v>66</v>
      </c>
      <c r="D353" s="23" t="s">
        <v>4</v>
      </c>
      <c r="E353" s="194">
        <v>3.0000000000000001E-3</v>
      </c>
      <c r="F353" s="61">
        <v>0.4</v>
      </c>
      <c r="G353" s="23" t="s">
        <v>271</v>
      </c>
      <c r="H353" s="23" t="s">
        <v>272</v>
      </c>
      <c r="I353" s="23" t="s">
        <v>89</v>
      </c>
      <c r="J353" s="61">
        <v>9561724</v>
      </c>
      <c r="K353" s="87">
        <v>44659</v>
      </c>
      <c r="L353" s="23"/>
      <c r="M353" s="23" t="s">
        <v>196</v>
      </c>
      <c r="N353" s="157">
        <v>45024</v>
      </c>
      <c r="O353" s="23" t="s">
        <v>64</v>
      </c>
      <c r="P353" s="95">
        <v>2022</v>
      </c>
      <c r="Q353" s="23" t="s">
        <v>35</v>
      </c>
      <c r="R353" s="23" t="s">
        <v>35</v>
      </c>
      <c r="S353" s="23" t="s">
        <v>35</v>
      </c>
      <c r="T353" s="23"/>
      <c r="U353" s="23"/>
      <c r="V353" s="53"/>
      <c r="W353" s="23"/>
    </row>
    <row r="354" spans="1:23" ht="51" customHeight="1" x14ac:dyDescent="0.2">
      <c r="A354" s="95">
        <f t="shared" si="0"/>
        <v>339</v>
      </c>
      <c r="B354" s="23" t="s">
        <v>268</v>
      </c>
      <c r="C354" s="23" t="s">
        <v>66</v>
      </c>
      <c r="D354" s="23" t="s">
        <v>71</v>
      </c>
      <c r="E354" s="194">
        <v>0.1</v>
      </c>
      <c r="F354" s="61">
        <v>0.4</v>
      </c>
      <c r="G354" s="23" t="s">
        <v>291</v>
      </c>
      <c r="H354" s="23" t="s">
        <v>293</v>
      </c>
      <c r="I354" s="23" t="s">
        <v>89</v>
      </c>
      <c r="J354" s="61">
        <v>9860994</v>
      </c>
      <c r="K354" s="87">
        <v>44693</v>
      </c>
      <c r="L354" s="23"/>
      <c r="M354" s="23" t="s">
        <v>196</v>
      </c>
      <c r="N354" s="157">
        <v>45058</v>
      </c>
      <c r="O354" s="23" t="s">
        <v>64</v>
      </c>
      <c r="P354" s="95">
        <v>2022</v>
      </c>
      <c r="Q354" s="23" t="s">
        <v>35</v>
      </c>
      <c r="R354" s="23" t="s">
        <v>35</v>
      </c>
      <c r="S354" s="23" t="s">
        <v>35</v>
      </c>
      <c r="T354" s="23"/>
      <c r="U354" s="23"/>
      <c r="V354" s="53"/>
      <c r="W354" s="23"/>
    </row>
    <row r="355" spans="1:23" ht="51" customHeight="1" x14ac:dyDescent="0.2">
      <c r="A355" s="95">
        <f t="shared" si="0"/>
        <v>340</v>
      </c>
      <c r="B355" s="23" t="s">
        <v>186</v>
      </c>
      <c r="C355" s="23" t="s">
        <v>66</v>
      </c>
      <c r="D355" s="23" t="s">
        <v>72</v>
      </c>
      <c r="E355" s="194">
        <v>6.0000000000000001E-3</v>
      </c>
      <c r="F355" s="61">
        <v>0.4</v>
      </c>
      <c r="G355" s="23" t="s">
        <v>292</v>
      </c>
      <c r="H355" s="23" t="s">
        <v>294</v>
      </c>
      <c r="I355" s="23" t="s">
        <v>89</v>
      </c>
      <c r="J355" s="61">
        <v>9983421</v>
      </c>
      <c r="K355" s="87">
        <v>44700</v>
      </c>
      <c r="L355" s="23"/>
      <c r="M355" s="23" t="s">
        <v>196</v>
      </c>
      <c r="N355" s="157">
        <v>45065</v>
      </c>
      <c r="O355" s="23" t="s">
        <v>64</v>
      </c>
      <c r="P355" s="95">
        <v>2022</v>
      </c>
      <c r="Q355" s="23" t="s">
        <v>35</v>
      </c>
      <c r="R355" s="23" t="s">
        <v>35</v>
      </c>
      <c r="S355" s="23" t="s">
        <v>35</v>
      </c>
      <c r="T355" s="23"/>
      <c r="U355" s="23"/>
      <c r="V355" s="53"/>
      <c r="W355" s="23"/>
    </row>
    <row r="356" spans="1:23" ht="51" customHeight="1" x14ac:dyDescent="0.2">
      <c r="A356" s="95">
        <f t="shared" si="0"/>
        <v>341</v>
      </c>
      <c r="B356" s="23" t="s">
        <v>268</v>
      </c>
      <c r="C356" s="23" t="s">
        <v>66</v>
      </c>
      <c r="D356" s="23" t="s">
        <v>71</v>
      </c>
      <c r="E356" s="194">
        <v>0.05</v>
      </c>
      <c r="F356" s="61" t="s">
        <v>31</v>
      </c>
      <c r="G356" s="23" t="s">
        <v>357</v>
      </c>
      <c r="H356" s="23" t="s">
        <v>365</v>
      </c>
      <c r="I356" s="23" t="s">
        <v>89</v>
      </c>
      <c r="J356" s="61" t="s">
        <v>361</v>
      </c>
      <c r="K356" s="87">
        <v>44714</v>
      </c>
      <c r="L356" s="23"/>
      <c r="M356" s="23" t="s">
        <v>196</v>
      </c>
      <c r="N356" s="157">
        <v>45079</v>
      </c>
      <c r="O356" s="23" t="s">
        <v>64</v>
      </c>
      <c r="P356" s="95">
        <v>2022</v>
      </c>
      <c r="Q356" s="23" t="s">
        <v>35</v>
      </c>
      <c r="R356" s="23" t="s">
        <v>35</v>
      </c>
      <c r="S356" s="23" t="s">
        <v>35</v>
      </c>
      <c r="T356" s="23"/>
      <c r="U356" s="23"/>
      <c r="V356" s="53"/>
      <c r="W356" s="23"/>
    </row>
    <row r="357" spans="1:23" ht="51" customHeight="1" x14ac:dyDescent="0.2">
      <c r="A357" s="95">
        <f t="shared" si="0"/>
        <v>342</v>
      </c>
      <c r="B357" s="23" t="s">
        <v>352</v>
      </c>
      <c r="C357" s="23" t="s">
        <v>66</v>
      </c>
      <c r="D357" s="23" t="s">
        <v>4</v>
      </c>
      <c r="E357" s="194">
        <v>4.4720000000000004</v>
      </c>
      <c r="F357" s="61" t="s">
        <v>80</v>
      </c>
      <c r="G357" s="23" t="s">
        <v>358</v>
      </c>
      <c r="H357" s="23" t="s">
        <v>366</v>
      </c>
      <c r="I357" s="23" t="s">
        <v>89</v>
      </c>
      <c r="J357" s="61" t="s">
        <v>362</v>
      </c>
      <c r="K357" s="87">
        <v>44718</v>
      </c>
      <c r="L357" s="23" t="s">
        <v>3387</v>
      </c>
      <c r="M357" s="23" t="s">
        <v>196</v>
      </c>
      <c r="N357" s="157">
        <v>45083</v>
      </c>
      <c r="O357" s="23" t="s">
        <v>64</v>
      </c>
      <c r="P357" s="95">
        <v>2022</v>
      </c>
      <c r="Q357" s="23" t="s">
        <v>35</v>
      </c>
      <c r="R357" s="23" t="s">
        <v>35</v>
      </c>
      <c r="S357" s="23" t="s">
        <v>35</v>
      </c>
      <c r="T357" s="23"/>
      <c r="U357" s="23"/>
      <c r="V357" s="53"/>
      <c r="W357" s="23"/>
    </row>
    <row r="358" spans="1:23" ht="51" customHeight="1" x14ac:dyDescent="0.2">
      <c r="A358" s="95">
        <f t="shared" si="0"/>
        <v>343</v>
      </c>
      <c r="B358" s="23" t="s">
        <v>353</v>
      </c>
      <c r="C358" s="23" t="s">
        <v>66</v>
      </c>
      <c r="D358" s="23" t="s">
        <v>71</v>
      </c>
      <c r="E358" s="194">
        <v>0.1</v>
      </c>
      <c r="F358" s="61" t="s">
        <v>31</v>
      </c>
      <c r="G358" s="23" t="s">
        <v>359</v>
      </c>
      <c r="H358" s="23" t="s">
        <v>367</v>
      </c>
      <c r="I358" s="23" t="s">
        <v>89</v>
      </c>
      <c r="J358" s="61" t="s">
        <v>363</v>
      </c>
      <c r="K358" s="87">
        <v>44731</v>
      </c>
      <c r="L358" s="23"/>
      <c r="M358" s="23" t="s">
        <v>196</v>
      </c>
      <c r="N358" s="157">
        <v>45096</v>
      </c>
      <c r="O358" s="23" t="s">
        <v>64</v>
      </c>
      <c r="P358" s="95">
        <v>2022</v>
      </c>
      <c r="Q358" s="23" t="s">
        <v>35</v>
      </c>
      <c r="R358" s="23" t="s">
        <v>35</v>
      </c>
      <c r="S358" s="23" t="s">
        <v>35</v>
      </c>
      <c r="T358" s="23"/>
      <c r="U358" s="23"/>
      <c r="V358" s="53"/>
      <c r="W358" s="23"/>
    </row>
    <row r="359" spans="1:23" ht="51" customHeight="1" x14ac:dyDescent="0.2">
      <c r="A359" s="95">
        <f t="shared" si="0"/>
        <v>344</v>
      </c>
      <c r="B359" s="23" t="s">
        <v>355</v>
      </c>
      <c r="C359" s="23" t="s">
        <v>66</v>
      </c>
      <c r="D359" s="23" t="s">
        <v>72</v>
      </c>
      <c r="E359" s="194">
        <v>3.375</v>
      </c>
      <c r="F359" s="61" t="s">
        <v>80</v>
      </c>
      <c r="G359" s="23" t="s">
        <v>360</v>
      </c>
      <c r="H359" s="23" t="s">
        <v>368</v>
      </c>
      <c r="I359" s="23" t="s">
        <v>89</v>
      </c>
      <c r="J359" s="61" t="s">
        <v>364</v>
      </c>
      <c r="K359" s="87">
        <v>44741</v>
      </c>
      <c r="L359" s="23" t="s">
        <v>3387</v>
      </c>
      <c r="M359" s="23" t="s">
        <v>196</v>
      </c>
      <c r="N359" s="157">
        <v>45106</v>
      </c>
      <c r="O359" s="23" t="s">
        <v>64</v>
      </c>
      <c r="P359" s="95">
        <v>2022</v>
      </c>
      <c r="Q359" s="23" t="s">
        <v>35</v>
      </c>
      <c r="R359" s="23" t="s">
        <v>35</v>
      </c>
      <c r="S359" s="23" t="s">
        <v>35</v>
      </c>
      <c r="T359" s="23"/>
      <c r="U359" s="23"/>
      <c r="V359" s="53"/>
      <c r="W359" s="23"/>
    </row>
    <row r="360" spans="1:23" ht="51" customHeight="1" x14ac:dyDescent="0.2">
      <c r="A360" s="95">
        <f t="shared" si="0"/>
        <v>345</v>
      </c>
      <c r="B360" s="23" t="s">
        <v>380</v>
      </c>
      <c r="C360" s="23" t="s">
        <v>66</v>
      </c>
      <c r="D360" s="23" t="s">
        <v>4</v>
      </c>
      <c r="E360" s="194">
        <v>0.22463999999999998</v>
      </c>
      <c r="F360" s="61" t="s">
        <v>80</v>
      </c>
      <c r="G360" s="23" t="s">
        <v>394</v>
      </c>
      <c r="H360" s="23" t="s">
        <v>419</v>
      </c>
      <c r="I360" s="23" t="s">
        <v>89</v>
      </c>
      <c r="J360" s="61" t="s">
        <v>407</v>
      </c>
      <c r="K360" s="87">
        <v>44746</v>
      </c>
      <c r="L360" s="23"/>
      <c r="M360" s="23" t="s">
        <v>196</v>
      </c>
      <c r="N360" s="157">
        <v>45111</v>
      </c>
      <c r="O360" s="23" t="s">
        <v>64</v>
      </c>
      <c r="P360" s="95">
        <v>2022</v>
      </c>
      <c r="Q360" s="23" t="s">
        <v>35</v>
      </c>
      <c r="R360" s="23" t="s">
        <v>35</v>
      </c>
      <c r="S360" s="23" t="s">
        <v>35</v>
      </c>
      <c r="T360" s="23"/>
      <c r="U360" s="23"/>
      <c r="V360" s="53"/>
      <c r="W360" s="23"/>
    </row>
    <row r="361" spans="1:23" ht="51" customHeight="1" x14ac:dyDescent="0.2">
      <c r="A361" s="95">
        <f t="shared" si="0"/>
        <v>346</v>
      </c>
      <c r="B361" s="23" t="s">
        <v>382</v>
      </c>
      <c r="C361" s="23" t="s">
        <v>66</v>
      </c>
      <c r="D361" s="23" t="s">
        <v>72</v>
      </c>
      <c r="E361" s="194">
        <v>4.6463999999999999</v>
      </c>
      <c r="F361" s="61" t="s">
        <v>80</v>
      </c>
      <c r="G361" s="23" t="s">
        <v>395</v>
      </c>
      <c r="H361" s="23" t="s">
        <v>420</v>
      </c>
      <c r="I361" s="23" t="s">
        <v>89</v>
      </c>
      <c r="J361" s="61">
        <v>8903562</v>
      </c>
      <c r="K361" s="87">
        <v>44746</v>
      </c>
      <c r="L361" s="23" t="s">
        <v>3387</v>
      </c>
      <c r="M361" s="23" t="s">
        <v>432</v>
      </c>
      <c r="N361" s="157">
        <v>45111</v>
      </c>
      <c r="O361" s="23" t="s">
        <v>64</v>
      </c>
      <c r="P361" s="95">
        <v>2022</v>
      </c>
      <c r="Q361" s="23" t="s">
        <v>35</v>
      </c>
      <c r="R361" s="23" t="s">
        <v>35</v>
      </c>
      <c r="S361" s="23" t="s">
        <v>35</v>
      </c>
      <c r="T361" s="23"/>
      <c r="U361" s="23"/>
      <c r="V361" s="53"/>
      <c r="W361" s="23"/>
    </row>
    <row r="362" spans="1:23" ht="51" customHeight="1" x14ac:dyDescent="0.2">
      <c r="A362" s="95">
        <f t="shared" si="0"/>
        <v>347</v>
      </c>
      <c r="B362" s="23" t="s">
        <v>268</v>
      </c>
      <c r="C362" s="23" t="s">
        <v>66</v>
      </c>
      <c r="D362" s="23" t="s">
        <v>71</v>
      </c>
      <c r="E362" s="194">
        <v>0.12012</v>
      </c>
      <c r="F362" s="61" t="s">
        <v>80</v>
      </c>
      <c r="G362" s="23" t="s">
        <v>403</v>
      </c>
      <c r="H362" s="23" t="s">
        <v>428</v>
      </c>
      <c r="I362" s="23" t="s">
        <v>89</v>
      </c>
      <c r="J362" s="61" t="s">
        <v>415</v>
      </c>
      <c r="K362" s="87">
        <v>44750</v>
      </c>
      <c r="L362" s="23"/>
      <c r="M362" s="23" t="s">
        <v>196</v>
      </c>
      <c r="N362" s="157">
        <v>45115</v>
      </c>
      <c r="O362" s="23" t="s">
        <v>64</v>
      </c>
      <c r="P362" s="95">
        <v>2022</v>
      </c>
      <c r="Q362" s="23" t="s">
        <v>35</v>
      </c>
      <c r="R362" s="23" t="s">
        <v>35</v>
      </c>
      <c r="S362" s="23" t="s">
        <v>35</v>
      </c>
      <c r="T362" s="23"/>
      <c r="U362" s="23"/>
      <c r="V362" s="53"/>
      <c r="W362" s="23"/>
    </row>
    <row r="363" spans="1:23" ht="51" customHeight="1" x14ac:dyDescent="0.2">
      <c r="A363" s="95">
        <f t="shared" si="0"/>
        <v>348</v>
      </c>
      <c r="B363" s="23" t="s">
        <v>392</v>
      </c>
      <c r="C363" s="23" t="s">
        <v>66</v>
      </c>
      <c r="D363" s="23" t="s">
        <v>72</v>
      </c>
      <c r="E363" s="194">
        <v>0.14668999999999999</v>
      </c>
      <c r="F363" s="61" t="s">
        <v>31</v>
      </c>
      <c r="G363" s="23" t="s">
        <v>405</v>
      </c>
      <c r="H363" s="23" t="s">
        <v>430</v>
      </c>
      <c r="I363" s="23" t="s">
        <v>89</v>
      </c>
      <c r="J363" s="61" t="s">
        <v>417</v>
      </c>
      <c r="K363" s="87">
        <v>44754</v>
      </c>
      <c r="L363" s="23"/>
      <c r="M363" s="23" t="s">
        <v>196</v>
      </c>
      <c r="N363" s="157">
        <v>45119</v>
      </c>
      <c r="O363" s="23" t="s">
        <v>64</v>
      </c>
      <c r="P363" s="95">
        <v>2022</v>
      </c>
      <c r="Q363" s="23" t="s">
        <v>35</v>
      </c>
      <c r="R363" s="23" t="s">
        <v>35</v>
      </c>
      <c r="S363" s="23" t="s">
        <v>35</v>
      </c>
      <c r="T363" s="23"/>
      <c r="U363" s="23"/>
      <c r="V363" s="53"/>
      <c r="W363" s="23"/>
    </row>
    <row r="364" spans="1:23" ht="51" customHeight="1" x14ac:dyDescent="0.2">
      <c r="A364" s="95">
        <f t="shared" si="0"/>
        <v>349</v>
      </c>
      <c r="B364" s="23" t="s">
        <v>76</v>
      </c>
      <c r="C364" s="23" t="s">
        <v>66</v>
      </c>
      <c r="D364" s="23" t="s">
        <v>4</v>
      </c>
      <c r="E364" s="194">
        <v>8.199999999999999E-3</v>
      </c>
      <c r="F364" s="61" t="s">
        <v>31</v>
      </c>
      <c r="G364" s="23" t="s">
        <v>404</v>
      </c>
      <c r="H364" s="23" t="s">
        <v>429</v>
      </c>
      <c r="I364" s="23" t="s">
        <v>89</v>
      </c>
      <c r="J364" s="61" t="s">
        <v>416</v>
      </c>
      <c r="K364" s="130">
        <v>44754</v>
      </c>
      <c r="L364" s="23"/>
      <c r="M364" s="23" t="s">
        <v>196</v>
      </c>
      <c r="N364" s="158">
        <v>45119</v>
      </c>
      <c r="O364" s="23" t="s">
        <v>64</v>
      </c>
      <c r="P364" s="95">
        <v>2022</v>
      </c>
      <c r="Q364" s="23" t="s">
        <v>35</v>
      </c>
      <c r="R364" s="23" t="s">
        <v>35</v>
      </c>
      <c r="S364" s="23" t="s">
        <v>35</v>
      </c>
      <c r="T364" s="23"/>
      <c r="U364" s="23"/>
      <c r="V364" s="53"/>
      <c r="W364" s="23"/>
    </row>
    <row r="365" spans="1:23" ht="51" customHeight="1" x14ac:dyDescent="0.2">
      <c r="A365" s="95">
        <f t="shared" si="0"/>
        <v>350</v>
      </c>
      <c r="B365" s="23" t="s">
        <v>390</v>
      </c>
      <c r="C365" s="23" t="s">
        <v>66</v>
      </c>
      <c r="D365" s="23" t="s">
        <v>4</v>
      </c>
      <c r="E365" s="194">
        <v>48.262</v>
      </c>
      <c r="F365" s="61" t="s">
        <v>208</v>
      </c>
      <c r="G365" s="23" t="s">
        <v>402</v>
      </c>
      <c r="H365" s="23" t="s">
        <v>427</v>
      </c>
      <c r="I365" s="23" t="s">
        <v>89</v>
      </c>
      <c r="J365" s="61" t="s">
        <v>414</v>
      </c>
      <c r="K365" s="130">
        <v>44755</v>
      </c>
      <c r="L365" s="23" t="s">
        <v>3387</v>
      </c>
      <c r="M365" s="23" t="s">
        <v>433</v>
      </c>
      <c r="N365" s="158">
        <v>45120</v>
      </c>
      <c r="O365" s="23" t="s">
        <v>64</v>
      </c>
      <c r="P365" s="95">
        <v>2022</v>
      </c>
      <c r="Q365" s="23" t="s">
        <v>35</v>
      </c>
      <c r="R365" s="23" t="s">
        <v>35</v>
      </c>
      <c r="S365" s="23" t="s">
        <v>35</v>
      </c>
      <c r="T365" s="23"/>
      <c r="U365" s="23"/>
      <c r="V365" s="53"/>
      <c r="W365" s="23"/>
    </row>
    <row r="366" spans="1:23" ht="51" customHeight="1" x14ac:dyDescent="0.2">
      <c r="A366" s="95">
        <f t="shared" si="0"/>
        <v>351</v>
      </c>
      <c r="B366" s="23" t="s">
        <v>389</v>
      </c>
      <c r="C366" s="23" t="s">
        <v>66</v>
      </c>
      <c r="D366" s="23" t="s">
        <v>4</v>
      </c>
      <c r="E366" s="194">
        <v>0.9914400000000001</v>
      </c>
      <c r="F366" s="61" t="s">
        <v>80</v>
      </c>
      <c r="G366" s="23" t="s">
        <v>401</v>
      </c>
      <c r="H366" s="23" t="s">
        <v>426</v>
      </c>
      <c r="I366" s="23" t="s">
        <v>89</v>
      </c>
      <c r="J366" s="61" t="s">
        <v>413</v>
      </c>
      <c r="K366" s="130">
        <v>44757</v>
      </c>
      <c r="L366" s="23" t="s">
        <v>3387</v>
      </c>
      <c r="M366" s="23" t="s">
        <v>196</v>
      </c>
      <c r="N366" s="158">
        <v>45122</v>
      </c>
      <c r="O366" s="23" t="s">
        <v>64</v>
      </c>
      <c r="P366" s="95">
        <v>2022</v>
      </c>
      <c r="Q366" s="23" t="s">
        <v>35</v>
      </c>
      <c r="R366" s="23" t="s">
        <v>35</v>
      </c>
      <c r="S366" s="23" t="s">
        <v>35</v>
      </c>
      <c r="T366" s="23"/>
      <c r="U366" s="23"/>
      <c r="V366" s="53"/>
      <c r="W366" s="23"/>
    </row>
    <row r="367" spans="1:23" ht="51" customHeight="1" x14ac:dyDescent="0.2">
      <c r="A367" s="95">
        <f t="shared" si="0"/>
        <v>352</v>
      </c>
      <c r="B367" s="23" t="s">
        <v>388</v>
      </c>
      <c r="C367" s="23" t="s">
        <v>66</v>
      </c>
      <c r="D367" s="23" t="s">
        <v>72</v>
      </c>
      <c r="E367" s="194">
        <v>3.95343</v>
      </c>
      <c r="F367" s="61" t="s">
        <v>80</v>
      </c>
      <c r="G367" s="23" t="s">
        <v>400</v>
      </c>
      <c r="H367" s="23" t="s">
        <v>425</v>
      </c>
      <c r="I367" s="23" t="s">
        <v>89</v>
      </c>
      <c r="J367" s="61" t="s">
        <v>412</v>
      </c>
      <c r="K367" s="130">
        <v>44757</v>
      </c>
      <c r="L367" s="23" t="s">
        <v>3387</v>
      </c>
      <c r="M367" s="23" t="s">
        <v>432</v>
      </c>
      <c r="N367" s="158">
        <v>45122</v>
      </c>
      <c r="O367" s="23" t="s">
        <v>64</v>
      </c>
      <c r="P367" s="95">
        <v>2022</v>
      </c>
      <c r="Q367" s="23" t="s">
        <v>35</v>
      </c>
      <c r="R367" s="23" t="s">
        <v>35</v>
      </c>
      <c r="S367" s="23" t="s">
        <v>35</v>
      </c>
      <c r="T367" s="23"/>
      <c r="U367" s="23"/>
      <c r="V367" s="53"/>
      <c r="W367" s="23"/>
    </row>
    <row r="368" spans="1:23" ht="51" customHeight="1" x14ac:dyDescent="0.2">
      <c r="A368" s="95">
        <f t="shared" si="0"/>
        <v>353</v>
      </c>
      <c r="B368" s="23" t="s">
        <v>386</v>
      </c>
      <c r="C368" s="23" t="s">
        <v>66</v>
      </c>
      <c r="D368" s="23" t="s">
        <v>72</v>
      </c>
      <c r="E368" s="194">
        <v>1.482E-2</v>
      </c>
      <c r="F368" s="61" t="s">
        <v>80</v>
      </c>
      <c r="G368" s="23" t="s">
        <v>399</v>
      </c>
      <c r="H368" s="23" t="s">
        <v>424</v>
      </c>
      <c r="I368" s="23" t="s">
        <v>89</v>
      </c>
      <c r="J368" s="61" t="s">
        <v>411</v>
      </c>
      <c r="K368" s="130">
        <v>44763</v>
      </c>
      <c r="L368" s="23"/>
      <c r="M368" s="23" t="s">
        <v>196</v>
      </c>
      <c r="N368" s="158">
        <v>45128</v>
      </c>
      <c r="O368" s="23" t="s">
        <v>64</v>
      </c>
      <c r="P368" s="95">
        <v>2022</v>
      </c>
      <c r="Q368" s="23" t="s">
        <v>35</v>
      </c>
      <c r="R368" s="23" t="s">
        <v>35</v>
      </c>
      <c r="S368" s="23" t="s">
        <v>35</v>
      </c>
      <c r="T368" s="23"/>
      <c r="U368" s="23"/>
      <c r="V368" s="53"/>
      <c r="W368" s="23"/>
    </row>
    <row r="369" spans="1:23" ht="51" customHeight="1" x14ac:dyDescent="0.2">
      <c r="A369" s="95">
        <f t="shared" si="0"/>
        <v>354</v>
      </c>
      <c r="B369" s="23" t="s">
        <v>385</v>
      </c>
      <c r="C369" s="23" t="s">
        <v>66</v>
      </c>
      <c r="D369" s="23" t="s">
        <v>4</v>
      </c>
      <c r="E369" s="194">
        <v>1.4999999999999999E-2</v>
      </c>
      <c r="F369" s="61" t="s">
        <v>31</v>
      </c>
      <c r="G369" s="23" t="s">
        <v>398</v>
      </c>
      <c r="H369" s="23" t="s">
        <v>423</v>
      </c>
      <c r="I369" s="23" t="s">
        <v>89</v>
      </c>
      <c r="J369" s="61" t="s">
        <v>410</v>
      </c>
      <c r="K369" s="130">
        <v>44763</v>
      </c>
      <c r="L369" s="23"/>
      <c r="M369" s="23" t="s">
        <v>196</v>
      </c>
      <c r="N369" s="158">
        <v>45128</v>
      </c>
      <c r="O369" s="23" t="s">
        <v>64</v>
      </c>
      <c r="P369" s="95">
        <v>2022</v>
      </c>
      <c r="Q369" s="23" t="s">
        <v>35</v>
      </c>
      <c r="R369" s="23" t="s">
        <v>35</v>
      </c>
      <c r="S369" s="23" t="s">
        <v>35</v>
      </c>
      <c r="T369" s="23"/>
      <c r="U369" s="23"/>
      <c r="V369" s="53"/>
      <c r="W369" s="23"/>
    </row>
    <row r="370" spans="1:23" ht="51" customHeight="1" x14ac:dyDescent="0.2">
      <c r="A370" s="95">
        <f t="shared" si="0"/>
        <v>355</v>
      </c>
      <c r="B370" s="23" t="s">
        <v>383</v>
      </c>
      <c r="C370" s="23" t="s">
        <v>66</v>
      </c>
      <c r="D370" s="23" t="s">
        <v>4</v>
      </c>
      <c r="E370" s="194">
        <v>0.1275</v>
      </c>
      <c r="F370" s="61" t="s">
        <v>31</v>
      </c>
      <c r="G370" s="23" t="s">
        <v>397</v>
      </c>
      <c r="H370" s="23" t="s">
        <v>422</v>
      </c>
      <c r="I370" s="23" t="s">
        <v>89</v>
      </c>
      <c r="J370" s="61" t="s">
        <v>409</v>
      </c>
      <c r="K370" s="130">
        <v>44767</v>
      </c>
      <c r="L370" s="23"/>
      <c r="M370" s="23" t="s">
        <v>196</v>
      </c>
      <c r="N370" s="158">
        <v>45132</v>
      </c>
      <c r="O370" s="23" t="s">
        <v>64</v>
      </c>
      <c r="P370" s="95">
        <v>2022</v>
      </c>
      <c r="Q370" s="23" t="s">
        <v>35</v>
      </c>
      <c r="R370" s="23" t="s">
        <v>35</v>
      </c>
      <c r="S370" s="23" t="s">
        <v>35</v>
      </c>
      <c r="T370" s="23"/>
      <c r="U370" s="23"/>
      <c r="V370" s="53"/>
      <c r="W370" s="23"/>
    </row>
    <row r="371" spans="1:23" ht="51" customHeight="1" x14ac:dyDescent="0.2">
      <c r="A371" s="95">
        <f t="shared" si="0"/>
        <v>356</v>
      </c>
      <c r="B371" s="23" t="s">
        <v>304</v>
      </c>
      <c r="C371" s="23" t="s">
        <v>66</v>
      </c>
      <c r="D371" s="23" t="s">
        <v>72</v>
      </c>
      <c r="E371" s="194">
        <v>1.1699999999999999E-2</v>
      </c>
      <c r="F371" s="61" t="s">
        <v>31</v>
      </c>
      <c r="G371" s="23" t="s">
        <v>396</v>
      </c>
      <c r="H371" s="23" t="s">
        <v>421</v>
      </c>
      <c r="I371" s="23" t="s">
        <v>89</v>
      </c>
      <c r="J371" s="61" t="s">
        <v>408</v>
      </c>
      <c r="K371" s="130">
        <v>44769</v>
      </c>
      <c r="L371" s="23"/>
      <c r="M371" s="23" t="s">
        <v>196</v>
      </c>
      <c r="N371" s="158">
        <v>45134</v>
      </c>
      <c r="O371" s="23" t="s">
        <v>64</v>
      </c>
      <c r="P371" s="95">
        <v>2022</v>
      </c>
      <c r="Q371" s="23" t="s">
        <v>35</v>
      </c>
      <c r="R371" s="23" t="s">
        <v>35</v>
      </c>
      <c r="S371" s="23" t="s">
        <v>35</v>
      </c>
      <c r="T371" s="23"/>
      <c r="U371" s="23"/>
      <c r="V371" s="53"/>
      <c r="W371" s="23"/>
    </row>
    <row r="372" spans="1:23" ht="51" customHeight="1" x14ac:dyDescent="0.2">
      <c r="A372" s="95">
        <f t="shared" si="0"/>
        <v>357</v>
      </c>
      <c r="B372" s="23" t="s">
        <v>379</v>
      </c>
      <c r="C372" s="23" t="s">
        <v>66</v>
      </c>
      <c r="D372" s="23" t="s">
        <v>72</v>
      </c>
      <c r="E372" s="194">
        <v>5.6132700000000009</v>
      </c>
      <c r="F372" s="61" t="s">
        <v>80</v>
      </c>
      <c r="G372" s="23" t="s">
        <v>393</v>
      </c>
      <c r="H372" s="23" t="s">
        <v>418</v>
      </c>
      <c r="I372" s="23" t="s">
        <v>89</v>
      </c>
      <c r="J372" s="61" t="s">
        <v>406</v>
      </c>
      <c r="K372" s="130">
        <v>44769</v>
      </c>
      <c r="L372" s="23" t="s">
        <v>3387</v>
      </c>
      <c r="M372" s="23" t="s">
        <v>432</v>
      </c>
      <c r="N372" s="158">
        <v>45134</v>
      </c>
      <c r="O372" s="23" t="s">
        <v>64</v>
      </c>
      <c r="P372" s="95">
        <v>2022</v>
      </c>
      <c r="Q372" s="23" t="s">
        <v>35</v>
      </c>
      <c r="R372" s="23" t="s">
        <v>35</v>
      </c>
      <c r="S372" s="23" t="s">
        <v>35</v>
      </c>
      <c r="T372" s="23"/>
      <c r="U372" s="23"/>
      <c r="V372" s="53"/>
      <c r="W372" s="23"/>
    </row>
    <row r="373" spans="1:23" ht="51" customHeight="1" x14ac:dyDescent="0.2">
      <c r="A373" s="95">
        <f t="shared" si="0"/>
        <v>358</v>
      </c>
      <c r="B373" s="23" t="s">
        <v>598</v>
      </c>
      <c r="C373" s="23" t="s">
        <v>66</v>
      </c>
      <c r="D373" s="23" t="s">
        <v>4</v>
      </c>
      <c r="E373" s="194">
        <v>0.1</v>
      </c>
      <c r="F373" s="61" t="s">
        <v>31</v>
      </c>
      <c r="G373" s="23" t="s">
        <v>615</v>
      </c>
      <c r="H373" s="23" t="s">
        <v>633</v>
      </c>
      <c r="I373" s="23" t="s">
        <v>89</v>
      </c>
      <c r="J373" s="61" t="s">
        <v>651</v>
      </c>
      <c r="K373" s="130" t="s">
        <v>670</v>
      </c>
      <c r="L373" s="23"/>
      <c r="M373" s="23" t="s">
        <v>196</v>
      </c>
      <c r="N373" s="158" t="s">
        <v>685</v>
      </c>
      <c r="O373" s="23" t="s">
        <v>64</v>
      </c>
      <c r="P373" s="95">
        <v>2022</v>
      </c>
      <c r="Q373" s="23" t="s">
        <v>35</v>
      </c>
      <c r="R373" s="23" t="s">
        <v>35</v>
      </c>
      <c r="S373" s="23" t="s">
        <v>35</v>
      </c>
      <c r="T373" s="23"/>
      <c r="U373" s="23"/>
      <c r="V373" s="53"/>
      <c r="W373" s="23"/>
    </row>
    <row r="374" spans="1:23" ht="51" customHeight="1" x14ac:dyDescent="0.2">
      <c r="A374" s="95">
        <f t="shared" si="0"/>
        <v>359</v>
      </c>
      <c r="B374" s="23" t="s">
        <v>391</v>
      </c>
      <c r="C374" s="23" t="s">
        <v>66</v>
      </c>
      <c r="D374" s="23" t="s">
        <v>4</v>
      </c>
      <c r="E374" s="194">
        <v>2.7E-2</v>
      </c>
      <c r="F374" s="61" t="s">
        <v>31</v>
      </c>
      <c r="G374" s="23" t="s">
        <v>616</v>
      </c>
      <c r="H374" s="23" t="s">
        <v>634</v>
      </c>
      <c r="I374" s="23" t="s">
        <v>89</v>
      </c>
      <c r="J374" s="61" t="s">
        <v>652</v>
      </c>
      <c r="K374" s="130" t="s">
        <v>670</v>
      </c>
      <c r="L374" s="23"/>
      <c r="M374" s="23" t="s">
        <v>196</v>
      </c>
      <c r="N374" s="158" t="s">
        <v>685</v>
      </c>
      <c r="O374" s="23" t="s">
        <v>64</v>
      </c>
      <c r="P374" s="95">
        <v>2022</v>
      </c>
      <c r="Q374" s="23" t="s">
        <v>35</v>
      </c>
      <c r="R374" s="23" t="s">
        <v>35</v>
      </c>
      <c r="S374" s="23" t="s">
        <v>35</v>
      </c>
      <c r="T374" s="23"/>
      <c r="U374" s="23"/>
      <c r="V374" s="53"/>
      <c r="W374" s="23"/>
    </row>
    <row r="375" spans="1:23" ht="51" customHeight="1" x14ac:dyDescent="0.2">
      <c r="A375" s="95">
        <f t="shared" si="0"/>
        <v>360</v>
      </c>
      <c r="B375" s="23" t="s">
        <v>187</v>
      </c>
      <c r="C375" s="23" t="s">
        <v>66</v>
      </c>
      <c r="D375" s="23" t="s">
        <v>4</v>
      </c>
      <c r="E375" s="194">
        <v>3</v>
      </c>
      <c r="F375" s="61" t="s">
        <v>80</v>
      </c>
      <c r="G375" s="23" t="s">
        <v>617</v>
      </c>
      <c r="H375" s="23" t="s">
        <v>635</v>
      </c>
      <c r="I375" s="23" t="s">
        <v>89</v>
      </c>
      <c r="J375" s="61" t="s">
        <v>653</v>
      </c>
      <c r="K375" s="130" t="s">
        <v>670</v>
      </c>
      <c r="L375" s="23" t="s">
        <v>3387</v>
      </c>
      <c r="M375" s="23" t="s">
        <v>432</v>
      </c>
      <c r="N375" s="158" t="s">
        <v>685</v>
      </c>
      <c r="O375" s="23" t="s">
        <v>64</v>
      </c>
      <c r="P375" s="95">
        <v>2022</v>
      </c>
      <c r="Q375" s="23" t="s">
        <v>35</v>
      </c>
      <c r="R375" s="23" t="s">
        <v>35</v>
      </c>
      <c r="S375" s="23" t="s">
        <v>35</v>
      </c>
      <c r="T375" s="23"/>
      <c r="U375" s="23"/>
      <c r="V375" s="53"/>
      <c r="W375" s="23"/>
    </row>
    <row r="376" spans="1:23" ht="51" customHeight="1" x14ac:dyDescent="0.2">
      <c r="A376" s="95">
        <f t="shared" si="0"/>
        <v>361</v>
      </c>
      <c r="B376" s="23" t="s">
        <v>599</v>
      </c>
      <c r="C376" s="23" t="s">
        <v>66</v>
      </c>
      <c r="D376" s="23" t="s">
        <v>72</v>
      </c>
      <c r="E376" s="194">
        <v>50.225000000000001</v>
      </c>
      <c r="F376" s="61" t="s">
        <v>208</v>
      </c>
      <c r="G376" s="23" t="s">
        <v>618</v>
      </c>
      <c r="H376" s="23" t="s">
        <v>636</v>
      </c>
      <c r="I376" s="23" t="s">
        <v>89</v>
      </c>
      <c r="J376" s="61" t="s">
        <v>654</v>
      </c>
      <c r="K376" s="130" t="s">
        <v>671</v>
      </c>
      <c r="L376" s="23" t="s">
        <v>3387</v>
      </c>
      <c r="M376" s="23" t="s">
        <v>432</v>
      </c>
      <c r="N376" s="158" t="s">
        <v>686</v>
      </c>
      <c r="O376" s="23" t="s">
        <v>64</v>
      </c>
      <c r="P376" s="95">
        <v>2022</v>
      </c>
      <c r="Q376" s="23" t="s">
        <v>35</v>
      </c>
      <c r="R376" s="23" t="s">
        <v>35</v>
      </c>
      <c r="S376" s="23" t="s">
        <v>35</v>
      </c>
      <c r="T376" s="23"/>
      <c r="U376" s="23"/>
      <c r="V376" s="53"/>
      <c r="W376" s="23"/>
    </row>
    <row r="377" spans="1:23" ht="51" customHeight="1" x14ac:dyDescent="0.2">
      <c r="A377" s="95">
        <f t="shared" si="0"/>
        <v>362</v>
      </c>
      <c r="B377" s="23" t="s">
        <v>600</v>
      </c>
      <c r="C377" s="23" t="s">
        <v>66</v>
      </c>
      <c r="D377" s="23" t="s">
        <v>72</v>
      </c>
      <c r="E377" s="194">
        <v>0.1</v>
      </c>
      <c r="F377" s="61" t="s">
        <v>80</v>
      </c>
      <c r="G377" s="23" t="s">
        <v>619</v>
      </c>
      <c r="H377" s="23" t="s">
        <v>637</v>
      </c>
      <c r="I377" s="23" t="s">
        <v>89</v>
      </c>
      <c r="J377" s="61" t="s">
        <v>655</v>
      </c>
      <c r="K377" s="130" t="s">
        <v>672</v>
      </c>
      <c r="L377" s="23"/>
      <c r="M377" s="23" t="s">
        <v>196</v>
      </c>
      <c r="N377" s="158" t="s">
        <v>687</v>
      </c>
      <c r="O377" s="23" t="s">
        <v>64</v>
      </c>
      <c r="P377" s="95">
        <v>2022</v>
      </c>
      <c r="Q377" s="23" t="s">
        <v>35</v>
      </c>
      <c r="R377" s="23" t="s">
        <v>35</v>
      </c>
      <c r="S377" s="23" t="s">
        <v>35</v>
      </c>
      <c r="T377" s="23"/>
      <c r="U377" s="23"/>
      <c r="V377" s="53"/>
      <c r="W377" s="23"/>
    </row>
    <row r="378" spans="1:23" ht="51" customHeight="1" x14ac:dyDescent="0.2">
      <c r="A378" s="95">
        <f t="shared" si="0"/>
        <v>363</v>
      </c>
      <c r="B378" s="23" t="s">
        <v>354</v>
      </c>
      <c r="C378" s="23" t="s">
        <v>66</v>
      </c>
      <c r="D378" s="23" t="s">
        <v>72</v>
      </c>
      <c r="E378" s="194">
        <v>6.0000000000000001E-3</v>
      </c>
      <c r="F378" s="61" t="s">
        <v>70</v>
      </c>
      <c r="G378" s="23" t="s">
        <v>620</v>
      </c>
      <c r="H378" s="23" t="s">
        <v>638</v>
      </c>
      <c r="I378" s="23" t="s">
        <v>89</v>
      </c>
      <c r="J378" s="61" t="s">
        <v>656</v>
      </c>
      <c r="K378" s="130" t="s">
        <v>673</v>
      </c>
      <c r="L378" s="23"/>
      <c r="M378" s="23" t="s">
        <v>196</v>
      </c>
      <c r="N378" s="159" t="s">
        <v>688</v>
      </c>
      <c r="O378" s="23" t="s">
        <v>64</v>
      </c>
      <c r="P378" s="95">
        <v>2022</v>
      </c>
      <c r="Q378" s="23" t="s">
        <v>35</v>
      </c>
      <c r="R378" s="23" t="s">
        <v>35</v>
      </c>
      <c r="S378" s="23" t="s">
        <v>35</v>
      </c>
      <c r="T378" s="23"/>
      <c r="U378" s="23"/>
      <c r="V378" s="53"/>
      <c r="W378" s="23"/>
    </row>
    <row r="379" spans="1:23" ht="51" customHeight="1" x14ac:dyDescent="0.2">
      <c r="A379" s="95">
        <f t="shared" si="0"/>
        <v>364</v>
      </c>
      <c r="B379" s="23" t="s">
        <v>601</v>
      </c>
      <c r="C379" s="23" t="s">
        <v>66</v>
      </c>
      <c r="D379" s="23" t="s">
        <v>71</v>
      </c>
      <c r="E379" s="194">
        <v>0.1</v>
      </c>
      <c r="F379" s="61" t="s">
        <v>80</v>
      </c>
      <c r="G379" s="23" t="s">
        <v>621</v>
      </c>
      <c r="H379" s="23" t="s">
        <v>639</v>
      </c>
      <c r="I379" s="23" t="s">
        <v>89</v>
      </c>
      <c r="J379" s="61" t="s">
        <v>657</v>
      </c>
      <c r="K379" s="130" t="s">
        <v>674</v>
      </c>
      <c r="L379" s="23"/>
      <c r="M379" s="23" t="s">
        <v>196</v>
      </c>
      <c r="N379" s="159" t="s">
        <v>689</v>
      </c>
      <c r="O379" s="23" t="s">
        <v>64</v>
      </c>
      <c r="P379" s="95">
        <v>2022</v>
      </c>
      <c r="Q379" s="23" t="s">
        <v>35</v>
      </c>
      <c r="R379" s="23" t="s">
        <v>35</v>
      </c>
      <c r="S379" s="23" t="s">
        <v>35</v>
      </c>
      <c r="T379" s="23"/>
      <c r="U379" s="23"/>
      <c r="V379" s="53"/>
      <c r="W379" s="23"/>
    </row>
    <row r="380" spans="1:23" ht="51" customHeight="1" x14ac:dyDescent="0.2">
      <c r="A380" s="95">
        <f t="shared" si="0"/>
        <v>365</v>
      </c>
      <c r="B380" s="23" t="s">
        <v>95</v>
      </c>
      <c r="C380" s="23" t="s">
        <v>66</v>
      </c>
      <c r="D380" s="23" t="s">
        <v>4</v>
      </c>
      <c r="E380" s="194">
        <v>6.0000000000000001E-3</v>
      </c>
      <c r="F380" s="61" t="s">
        <v>70</v>
      </c>
      <c r="G380" s="23" t="s">
        <v>622</v>
      </c>
      <c r="H380" s="23" t="s">
        <v>640</v>
      </c>
      <c r="I380" s="23" t="s">
        <v>89</v>
      </c>
      <c r="J380" s="61" t="s">
        <v>658</v>
      </c>
      <c r="K380" s="130" t="s">
        <v>676</v>
      </c>
      <c r="L380" s="23"/>
      <c r="M380" s="23" t="s">
        <v>196</v>
      </c>
      <c r="N380" s="159" t="s">
        <v>691</v>
      </c>
      <c r="O380" s="23" t="s">
        <v>64</v>
      </c>
      <c r="P380" s="95">
        <v>2022</v>
      </c>
      <c r="Q380" s="23" t="s">
        <v>35</v>
      </c>
      <c r="R380" s="23" t="s">
        <v>35</v>
      </c>
      <c r="S380" s="23" t="s">
        <v>35</v>
      </c>
      <c r="T380" s="23"/>
      <c r="U380" s="23"/>
      <c r="V380" s="53"/>
      <c r="W380" s="23"/>
    </row>
    <row r="381" spans="1:23" ht="51" customHeight="1" x14ac:dyDescent="0.2">
      <c r="A381" s="95">
        <f t="shared" si="0"/>
        <v>366</v>
      </c>
      <c r="B381" s="23" t="s">
        <v>603</v>
      </c>
      <c r="C381" s="23" t="s">
        <v>66</v>
      </c>
      <c r="D381" s="23" t="s">
        <v>72</v>
      </c>
      <c r="E381" s="194">
        <v>0.06</v>
      </c>
      <c r="F381" s="61" t="s">
        <v>80</v>
      </c>
      <c r="G381" s="23" t="s">
        <v>360</v>
      </c>
      <c r="H381" s="23" t="s">
        <v>641</v>
      </c>
      <c r="I381" s="23" t="s">
        <v>89</v>
      </c>
      <c r="J381" s="61" t="s">
        <v>659</v>
      </c>
      <c r="K381" s="130" t="s">
        <v>677</v>
      </c>
      <c r="L381" s="23"/>
      <c r="M381" s="23" t="s">
        <v>196</v>
      </c>
      <c r="N381" s="159" t="s">
        <v>692</v>
      </c>
      <c r="O381" s="23" t="s">
        <v>64</v>
      </c>
      <c r="P381" s="95">
        <v>2022</v>
      </c>
      <c r="Q381" s="23" t="s">
        <v>35</v>
      </c>
      <c r="R381" s="23" t="s">
        <v>35</v>
      </c>
      <c r="S381" s="23" t="s">
        <v>35</v>
      </c>
      <c r="T381" s="23"/>
      <c r="U381" s="23"/>
      <c r="V381" s="53"/>
      <c r="W381" s="23"/>
    </row>
    <row r="382" spans="1:23" ht="51" customHeight="1" x14ac:dyDescent="0.2">
      <c r="A382" s="95">
        <f t="shared" si="0"/>
        <v>367</v>
      </c>
      <c r="B382" s="23" t="s">
        <v>604</v>
      </c>
      <c r="C382" s="23" t="s">
        <v>66</v>
      </c>
      <c r="D382" s="23" t="s">
        <v>71</v>
      </c>
      <c r="E382" s="194">
        <v>0.1</v>
      </c>
      <c r="F382" s="61" t="s">
        <v>31</v>
      </c>
      <c r="G382" s="23" t="s">
        <v>623</v>
      </c>
      <c r="H382" s="23" t="s">
        <v>642</v>
      </c>
      <c r="I382" s="23" t="s">
        <v>89</v>
      </c>
      <c r="J382" s="61" t="s">
        <v>660</v>
      </c>
      <c r="K382" s="130" t="s">
        <v>677</v>
      </c>
      <c r="L382" s="23"/>
      <c r="M382" s="23" t="s">
        <v>196</v>
      </c>
      <c r="N382" s="159" t="s">
        <v>692</v>
      </c>
      <c r="O382" s="23" t="s">
        <v>64</v>
      </c>
      <c r="P382" s="95">
        <v>2022</v>
      </c>
      <c r="Q382" s="23" t="s">
        <v>35</v>
      </c>
      <c r="R382" s="23" t="s">
        <v>35</v>
      </c>
      <c r="S382" s="23" t="s">
        <v>35</v>
      </c>
      <c r="T382" s="23"/>
      <c r="U382" s="23"/>
      <c r="V382" s="53"/>
      <c r="W382" s="23"/>
    </row>
    <row r="383" spans="1:23" ht="51" customHeight="1" x14ac:dyDescent="0.2">
      <c r="A383" s="95">
        <f t="shared" si="0"/>
        <v>368</v>
      </c>
      <c r="B383" s="23" t="s">
        <v>268</v>
      </c>
      <c r="C383" s="23" t="s">
        <v>66</v>
      </c>
      <c r="D383" s="23" t="s">
        <v>72</v>
      </c>
      <c r="E383" s="194">
        <v>0.1</v>
      </c>
      <c r="F383" s="61" t="s">
        <v>80</v>
      </c>
      <c r="G383" s="23" t="s">
        <v>624</v>
      </c>
      <c r="H383" s="23" t="s">
        <v>643</v>
      </c>
      <c r="I383" s="23" t="s">
        <v>89</v>
      </c>
      <c r="J383" s="61" t="s">
        <v>661</v>
      </c>
      <c r="K383" s="130" t="s">
        <v>677</v>
      </c>
      <c r="L383" s="23"/>
      <c r="M383" s="23" t="s">
        <v>196</v>
      </c>
      <c r="N383" s="159" t="s">
        <v>692</v>
      </c>
      <c r="O383" s="23" t="s">
        <v>64</v>
      </c>
      <c r="P383" s="95">
        <v>2022</v>
      </c>
      <c r="Q383" s="23" t="s">
        <v>35</v>
      </c>
      <c r="R383" s="23" t="s">
        <v>35</v>
      </c>
      <c r="S383" s="23" t="s">
        <v>35</v>
      </c>
      <c r="T383" s="23"/>
      <c r="U383" s="23"/>
      <c r="V383" s="53"/>
      <c r="W383" s="23"/>
    </row>
    <row r="384" spans="1:23" ht="51" customHeight="1" x14ac:dyDescent="0.2">
      <c r="A384" s="95">
        <f t="shared" si="0"/>
        <v>369</v>
      </c>
      <c r="B384" s="23" t="s">
        <v>605</v>
      </c>
      <c r="C384" s="23" t="s">
        <v>66</v>
      </c>
      <c r="D384" s="23" t="s">
        <v>71</v>
      </c>
      <c r="E384" s="194">
        <v>0.08</v>
      </c>
      <c r="F384" s="61" t="s">
        <v>31</v>
      </c>
      <c r="G384" s="23" t="s">
        <v>625</v>
      </c>
      <c r="H384" s="23" t="s">
        <v>644</v>
      </c>
      <c r="I384" s="23" t="s">
        <v>89</v>
      </c>
      <c r="J384" s="61" t="s">
        <v>662</v>
      </c>
      <c r="K384" s="130" t="s">
        <v>678</v>
      </c>
      <c r="L384" s="23"/>
      <c r="M384" s="23" t="s">
        <v>196</v>
      </c>
      <c r="N384" s="159" t="s">
        <v>693</v>
      </c>
      <c r="O384" s="23" t="s">
        <v>64</v>
      </c>
      <c r="P384" s="95">
        <v>2022</v>
      </c>
      <c r="Q384" s="23" t="s">
        <v>35</v>
      </c>
      <c r="R384" s="23" t="s">
        <v>35</v>
      </c>
      <c r="S384" s="23" t="s">
        <v>35</v>
      </c>
      <c r="T384" s="23"/>
      <c r="U384" s="23"/>
      <c r="V384" s="53"/>
      <c r="W384" s="23"/>
    </row>
    <row r="385" spans="1:23" ht="51" customHeight="1" x14ac:dyDescent="0.2">
      <c r="A385" s="95">
        <f t="shared" si="0"/>
        <v>370</v>
      </c>
      <c r="B385" s="23" t="s">
        <v>606</v>
      </c>
      <c r="C385" s="23" t="s">
        <v>66</v>
      </c>
      <c r="D385" s="23" t="s">
        <v>71</v>
      </c>
      <c r="E385" s="194">
        <v>0.1</v>
      </c>
      <c r="F385" s="61" t="s">
        <v>31</v>
      </c>
      <c r="G385" s="23" t="s">
        <v>626</v>
      </c>
      <c r="H385" s="23" t="s">
        <v>645</v>
      </c>
      <c r="I385" s="23" t="s">
        <v>89</v>
      </c>
      <c r="J385" s="61" t="s">
        <v>663</v>
      </c>
      <c r="K385" s="130" t="s">
        <v>678</v>
      </c>
      <c r="L385" s="23"/>
      <c r="M385" s="23" t="s">
        <v>196</v>
      </c>
      <c r="N385" s="159" t="s">
        <v>693</v>
      </c>
      <c r="O385" s="23" t="s">
        <v>64</v>
      </c>
      <c r="P385" s="95">
        <v>2022</v>
      </c>
      <c r="Q385" s="23" t="s">
        <v>35</v>
      </c>
      <c r="R385" s="23" t="s">
        <v>35</v>
      </c>
      <c r="S385" s="23" t="s">
        <v>35</v>
      </c>
      <c r="T385" s="23"/>
      <c r="U385" s="23"/>
      <c r="V385" s="53"/>
      <c r="W385" s="23"/>
    </row>
    <row r="386" spans="1:23" ht="51" customHeight="1" x14ac:dyDescent="0.2">
      <c r="A386" s="95">
        <f t="shared" si="0"/>
        <v>371</v>
      </c>
      <c r="B386" s="23" t="s">
        <v>608</v>
      </c>
      <c r="C386" s="23" t="s">
        <v>66</v>
      </c>
      <c r="D386" s="23" t="s">
        <v>71</v>
      </c>
      <c r="E386" s="194">
        <v>0.1</v>
      </c>
      <c r="F386" s="61" t="s">
        <v>31</v>
      </c>
      <c r="G386" s="23" t="s">
        <v>627</v>
      </c>
      <c r="H386" s="23" t="s">
        <v>646</v>
      </c>
      <c r="I386" s="23" t="s">
        <v>89</v>
      </c>
      <c r="J386" s="61" t="s">
        <v>664</v>
      </c>
      <c r="K386" s="130" t="s">
        <v>680</v>
      </c>
      <c r="L386" s="23"/>
      <c r="M386" s="23" t="s">
        <v>196</v>
      </c>
      <c r="N386" s="159" t="s">
        <v>695</v>
      </c>
      <c r="O386" s="23" t="s">
        <v>64</v>
      </c>
      <c r="P386" s="95">
        <v>2022</v>
      </c>
      <c r="Q386" s="23" t="s">
        <v>35</v>
      </c>
      <c r="R386" s="23" t="s">
        <v>35</v>
      </c>
      <c r="S386" s="23" t="s">
        <v>35</v>
      </c>
      <c r="T386" s="23"/>
      <c r="U386" s="23"/>
      <c r="V386" s="53"/>
      <c r="W386" s="23"/>
    </row>
    <row r="387" spans="1:23" ht="51" customHeight="1" x14ac:dyDescent="0.2">
      <c r="A387" s="95">
        <f t="shared" si="0"/>
        <v>372</v>
      </c>
      <c r="B387" s="23" t="s">
        <v>268</v>
      </c>
      <c r="C387" s="23" t="s">
        <v>66</v>
      </c>
      <c r="D387" s="23" t="s">
        <v>71</v>
      </c>
      <c r="E387" s="194">
        <v>0.04</v>
      </c>
      <c r="F387" s="61" t="s">
        <v>80</v>
      </c>
      <c r="G387" s="23" t="s">
        <v>628</v>
      </c>
      <c r="H387" s="23" t="s">
        <v>647</v>
      </c>
      <c r="I387" s="23" t="s">
        <v>89</v>
      </c>
      <c r="J387" s="61" t="s">
        <v>665</v>
      </c>
      <c r="K387" s="130" t="s">
        <v>682</v>
      </c>
      <c r="L387" s="23"/>
      <c r="M387" s="23" t="s">
        <v>196</v>
      </c>
      <c r="N387" s="159" t="s">
        <v>697</v>
      </c>
      <c r="O387" s="23" t="s">
        <v>64</v>
      </c>
      <c r="P387" s="95">
        <v>2022</v>
      </c>
      <c r="Q387" s="23" t="s">
        <v>35</v>
      </c>
      <c r="R387" s="23" t="s">
        <v>35</v>
      </c>
      <c r="S387" s="23" t="s">
        <v>35</v>
      </c>
      <c r="T387" s="23"/>
      <c r="U387" s="23"/>
      <c r="V387" s="53"/>
      <c r="W387" s="23"/>
    </row>
    <row r="388" spans="1:23" ht="51" customHeight="1" x14ac:dyDescent="0.2">
      <c r="A388" s="95">
        <f t="shared" si="0"/>
        <v>373</v>
      </c>
      <c r="B388" s="23" t="s">
        <v>609</v>
      </c>
      <c r="C388" s="23" t="s">
        <v>66</v>
      </c>
      <c r="D388" s="23" t="s">
        <v>72</v>
      </c>
      <c r="E388" s="194">
        <v>0.25</v>
      </c>
      <c r="F388" s="61" t="s">
        <v>80</v>
      </c>
      <c r="G388" s="23" t="s">
        <v>629</v>
      </c>
      <c r="H388" s="23" t="s">
        <v>648</v>
      </c>
      <c r="I388" s="23" t="s">
        <v>89</v>
      </c>
      <c r="J388" s="61" t="s">
        <v>666</v>
      </c>
      <c r="K388" s="130" t="s">
        <v>682</v>
      </c>
      <c r="L388" s="23" t="s">
        <v>3387</v>
      </c>
      <c r="M388" s="23" t="s">
        <v>196</v>
      </c>
      <c r="N388" s="159" t="s">
        <v>697</v>
      </c>
      <c r="O388" s="23" t="s">
        <v>64</v>
      </c>
      <c r="P388" s="95">
        <v>2022</v>
      </c>
      <c r="Q388" s="23" t="s">
        <v>35</v>
      </c>
      <c r="R388" s="23" t="s">
        <v>35</v>
      </c>
      <c r="S388" s="23" t="s">
        <v>35</v>
      </c>
      <c r="T388" s="23"/>
      <c r="U388" s="23"/>
      <c r="V388" s="53"/>
      <c r="W388" s="23"/>
    </row>
    <row r="389" spans="1:23" ht="51" customHeight="1" x14ac:dyDescent="0.2">
      <c r="A389" s="95">
        <f t="shared" si="0"/>
        <v>374</v>
      </c>
      <c r="B389" s="23" t="s">
        <v>610</v>
      </c>
      <c r="C389" s="23" t="s">
        <v>66</v>
      </c>
      <c r="D389" s="23" t="s">
        <v>4</v>
      </c>
      <c r="E389" s="194">
        <v>0.1</v>
      </c>
      <c r="F389" s="61" t="s">
        <v>31</v>
      </c>
      <c r="G389" s="23" t="s">
        <v>630</v>
      </c>
      <c r="H389" s="23" t="s">
        <v>649</v>
      </c>
      <c r="I389" s="23" t="s">
        <v>89</v>
      </c>
      <c r="J389" s="61" t="s">
        <v>667</v>
      </c>
      <c r="K389" s="130" t="s">
        <v>684</v>
      </c>
      <c r="L389" s="23"/>
      <c r="M389" s="23" t="s">
        <v>196</v>
      </c>
      <c r="N389" s="159" t="s">
        <v>699</v>
      </c>
      <c r="O389" s="23" t="s">
        <v>64</v>
      </c>
      <c r="P389" s="95">
        <v>2022</v>
      </c>
      <c r="Q389" s="23" t="s">
        <v>35</v>
      </c>
      <c r="R389" s="23" t="s">
        <v>35</v>
      </c>
      <c r="S389" s="23" t="s">
        <v>35</v>
      </c>
      <c r="T389" s="23"/>
      <c r="U389" s="23"/>
      <c r="V389" s="53"/>
      <c r="W389" s="23"/>
    </row>
    <row r="390" spans="1:23" ht="51" customHeight="1" x14ac:dyDescent="0.2">
      <c r="A390" s="95">
        <f t="shared" si="0"/>
        <v>375</v>
      </c>
      <c r="B390" s="23" t="s">
        <v>610</v>
      </c>
      <c r="C390" s="23" t="s">
        <v>66</v>
      </c>
      <c r="D390" s="23" t="s">
        <v>4</v>
      </c>
      <c r="E390" s="194">
        <v>0.1</v>
      </c>
      <c r="F390" s="61" t="s">
        <v>80</v>
      </c>
      <c r="G390" s="23" t="s">
        <v>631</v>
      </c>
      <c r="H390" s="23" t="s">
        <v>650</v>
      </c>
      <c r="I390" s="23" t="s">
        <v>89</v>
      </c>
      <c r="J390" s="61" t="s">
        <v>668</v>
      </c>
      <c r="K390" s="130" t="s">
        <v>684</v>
      </c>
      <c r="L390" s="23"/>
      <c r="M390" s="23" t="s">
        <v>196</v>
      </c>
      <c r="N390" s="159" t="s">
        <v>699</v>
      </c>
      <c r="O390" s="23" t="s">
        <v>64</v>
      </c>
      <c r="P390" s="95">
        <v>2022</v>
      </c>
      <c r="Q390" s="23" t="s">
        <v>35</v>
      </c>
      <c r="R390" s="23" t="s">
        <v>35</v>
      </c>
      <c r="S390" s="23" t="s">
        <v>35</v>
      </c>
      <c r="T390" s="23"/>
      <c r="U390" s="23"/>
      <c r="V390" s="53"/>
      <c r="W390" s="23"/>
    </row>
    <row r="391" spans="1:23" ht="51" customHeight="1" x14ac:dyDescent="0.2">
      <c r="A391" s="95">
        <f t="shared" si="0"/>
        <v>376</v>
      </c>
      <c r="B391" s="23" t="s">
        <v>610</v>
      </c>
      <c r="C391" s="23" t="s">
        <v>66</v>
      </c>
      <c r="D391" s="23" t="s">
        <v>4</v>
      </c>
      <c r="E391" s="194">
        <v>0.1</v>
      </c>
      <c r="F391" s="61" t="s">
        <v>31</v>
      </c>
      <c r="G391" s="23" t="s">
        <v>632</v>
      </c>
      <c r="H391" s="23" t="s">
        <v>649</v>
      </c>
      <c r="I391" s="23" t="s">
        <v>89</v>
      </c>
      <c r="J391" s="61" t="s">
        <v>669</v>
      </c>
      <c r="K391" s="130" t="s">
        <v>684</v>
      </c>
      <c r="L391" s="23"/>
      <c r="M391" s="23" t="s">
        <v>196</v>
      </c>
      <c r="N391" s="159" t="s">
        <v>699</v>
      </c>
      <c r="O391" s="23" t="s">
        <v>64</v>
      </c>
      <c r="P391" s="95">
        <v>2022</v>
      </c>
      <c r="Q391" s="23" t="s">
        <v>35</v>
      </c>
      <c r="R391" s="23" t="s">
        <v>35</v>
      </c>
      <c r="S391" s="23" t="s">
        <v>35</v>
      </c>
      <c r="T391" s="23"/>
      <c r="U391" s="23"/>
      <c r="V391" s="53"/>
      <c r="W391" s="23"/>
    </row>
    <row r="392" spans="1:23" ht="51" customHeight="1" x14ac:dyDescent="0.2">
      <c r="A392" s="95">
        <f t="shared" si="0"/>
        <v>377</v>
      </c>
      <c r="B392" s="23" t="s">
        <v>865</v>
      </c>
      <c r="C392" s="23" t="s">
        <v>66</v>
      </c>
      <c r="D392" s="23" t="s">
        <v>71</v>
      </c>
      <c r="E392" s="194">
        <v>8.0350000000000005E-3</v>
      </c>
      <c r="F392" s="61" t="s">
        <v>70</v>
      </c>
      <c r="G392" s="23" t="s">
        <v>918</v>
      </c>
      <c r="H392" s="23" t="s">
        <v>1016</v>
      </c>
      <c r="I392" s="23" t="s">
        <v>89</v>
      </c>
      <c r="J392" s="61" t="s">
        <v>969</v>
      </c>
      <c r="K392" s="130" t="s">
        <v>1046</v>
      </c>
      <c r="L392" s="23"/>
      <c r="M392" s="23" t="s">
        <v>1066</v>
      </c>
      <c r="N392" s="159" t="s">
        <v>1116</v>
      </c>
      <c r="O392" s="23" t="s">
        <v>64</v>
      </c>
      <c r="P392" s="95">
        <v>2022</v>
      </c>
      <c r="Q392" s="23" t="s">
        <v>35</v>
      </c>
      <c r="R392" s="23" t="s">
        <v>35</v>
      </c>
      <c r="S392" s="23" t="s">
        <v>35</v>
      </c>
      <c r="T392" s="23"/>
      <c r="U392" s="23"/>
      <c r="V392" s="53"/>
      <c r="W392" s="23"/>
    </row>
    <row r="393" spans="1:23" ht="51" customHeight="1" x14ac:dyDescent="0.2">
      <c r="A393" s="95">
        <f t="shared" si="0"/>
        <v>378</v>
      </c>
      <c r="B393" s="23" t="s">
        <v>866</v>
      </c>
      <c r="C393" s="23" t="s">
        <v>66</v>
      </c>
      <c r="D393" s="23" t="s">
        <v>864</v>
      </c>
      <c r="E393" s="194">
        <v>4.4080000000000004</v>
      </c>
      <c r="F393" s="61" t="s">
        <v>80</v>
      </c>
      <c r="G393" s="23" t="s">
        <v>919</v>
      </c>
      <c r="H393" s="23" t="s">
        <v>1017</v>
      </c>
      <c r="I393" s="23" t="s">
        <v>89</v>
      </c>
      <c r="J393" s="61" t="s">
        <v>970</v>
      </c>
      <c r="K393" s="130" t="s">
        <v>1046</v>
      </c>
      <c r="L393" s="23" t="s">
        <v>3387</v>
      </c>
      <c r="M393" s="23" t="s">
        <v>1067</v>
      </c>
      <c r="N393" s="159" t="s">
        <v>1116</v>
      </c>
      <c r="O393" s="23" t="s">
        <v>64</v>
      </c>
      <c r="P393" s="95">
        <v>2022</v>
      </c>
      <c r="Q393" s="23" t="s">
        <v>35</v>
      </c>
      <c r="R393" s="23" t="s">
        <v>35</v>
      </c>
      <c r="S393" s="23" t="s">
        <v>35</v>
      </c>
      <c r="T393" s="23"/>
      <c r="U393" s="23"/>
      <c r="V393" s="53"/>
      <c r="W393" s="23"/>
    </row>
    <row r="394" spans="1:23" ht="51" customHeight="1" x14ac:dyDescent="0.2">
      <c r="A394" s="95">
        <f t="shared" si="0"/>
        <v>379</v>
      </c>
      <c r="B394" s="23" t="s">
        <v>867</v>
      </c>
      <c r="C394" s="23" t="s">
        <v>66</v>
      </c>
      <c r="D394" s="23" t="s">
        <v>72</v>
      </c>
      <c r="E394" s="194">
        <v>9.7724000000000005E-2</v>
      </c>
      <c r="F394" s="61" t="s">
        <v>31</v>
      </c>
      <c r="G394" s="23" t="s">
        <v>920</v>
      </c>
      <c r="H394" s="23" t="s">
        <v>1018</v>
      </c>
      <c r="I394" s="23" t="s">
        <v>89</v>
      </c>
      <c r="J394" s="61" t="s">
        <v>971</v>
      </c>
      <c r="K394" s="130" t="s">
        <v>1047</v>
      </c>
      <c r="L394" s="23"/>
      <c r="M394" s="23" t="s">
        <v>1068</v>
      </c>
      <c r="N394" s="159" t="s">
        <v>1117</v>
      </c>
      <c r="O394" s="23" t="s">
        <v>64</v>
      </c>
      <c r="P394" s="95">
        <v>2022</v>
      </c>
      <c r="Q394" s="23" t="s">
        <v>35</v>
      </c>
      <c r="R394" s="23" t="s">
        <v>35</v>
      </c>
      <c r="S394" s="23" t="s">
        <v>35</v>
      </c>
      <c r="T394" s="23"/>
      <c r="U394" s="23"/>
      <c r="V394" s="53"/>
      <c r="W394" s="23"/>
    </row>
    <row r="395" spans="1:23" ht="51" customHeight="1" x14ac:dyDescent="0.2">
      <c r="A395" s="95">
        <f t="shared" si="0"/>
        <v>380</v>
      </c>
      <c r="B395" s="23" t="s">
        <v>95</v>
      </c>
      <c r="C395" s="23" t="s">
        <v>66</v>
      </c>
      <c r="D395" s="23" t="s">
        <v>72</v>
      </c>
      <c r="E395" s="194">
        <v>1.2534E-2</v>
      </c>
      <c r="F395" s="61" t="s">
        <v>31</v>
      </c>
      <c r="G395" s="23" t="s">
        <v>921</v>
      </c>
      <c r="H395" s="23" t="s">
        <v>1015</v>
      </c>
      <c r="I395" s="23" t="s">
        <v>89</v>
      </c>
      <c r="J395" s="61" t="s">
        <v>972</v>
      </c>
      <c r="K395" s="130" t="s">
        <v>1047</v>
      </c>
      <c r="L395" s="23"/>
      <c r="M395" s="23" t="s">
        <v>1069</v>
      </c>
      <c r="N395" s="159" t="s">
        <v>1117</v>
      </c>
      <c r="O395" s="23" t="s">
        <v>64</v>
      </c>
      <c r="P395" s="95">
        <v>2022</v>
      </c>
      <c r="Q395" s="23" t="s">
        <v>35</v>
      </c>
      <c r="R395" s="23" t="s">
        <v>35</v>
      </c>
      <c r="S395" s="23" t="s">
        <v>35</v>
      </c>
      <c r="T395" s="23"/>
      <c r="U395" s="23"/>
      <c r="V395" s="53"/>
      <c r="W395" s="23"/>
    </row>
    <row r="396" spans="1:23" ht="51" customHeight="1" x14ac:dyDescent="0.2">
      <c r="A396" s="95">
        <f t="shared" si="0"/>
        <v>381</v>
      </c>
      <c r="B396" s="23" t="s">
        <v>868</v>
      </c>
      <c r="C396" s="23" t="s">
        <v>66</v>
      </c>
      <c r="D396" s="23" t="s">
        <v>72</v>
      </c>
      <c r="E396" s="194">
        <v>1.5866000000000002E-2</v>
      </c>
      <c r="F396" s="61" t="s">
        <v>31</v>
      </c>
      <c r="G396" s="23" t="s">
        <v>922</v>
      </c>
      <c r="H396" s="23" t="s">
        <v>1019</v>
      </c>
      <c r="I396" s="23" t="s">
        <v>89</v>
      </c>
      <c r="J396" s="61" t="s">
        <v>973</v>
      </c>
      <c r="K396" s="130" t="s">
        <v>1048</v>
      </c>
      <c r="L396" s="23"/>
      <c r="M396" s="23" t="s">
        <v>1070</v>
      </c>
      <c r="N396" s="159" t="s">
        <v>1118</v>
      </c>
      <c r="O396" s="23" t="s">
        <v>64</v>
      </c>
      <c r="P396" s="95">
        <v>2022</v>
      </c>
      <c r="Q396" s="23" t="s">
        <v>35</v>
      </c>
      <c r="R396" s="23" t="s">
        <v>35</v>
      </c>
      <c r="S396" s="23" t="s">
        <v>35</v>
      </c>
      <c r="T396" s="23"/>
      <c r="U396" s="23"/>
      <c r="V396" s="53"/>
      <c r="W396" s="23"/>
    </row>
    <row r="397" spans="1:23" ht="51" customHeight="1" x14ac:dyDescent="0.2">
      <c r="A397" s="95">
        <f t="shared" si="0"/>
        <v>382</v>
      </c>
      <c r="B397" s="23" t="s">
        <v>602</v>
      </c>
      <c r="C397" s="23" t="s">
        <v>66</v>
      </c>
      <c r="D397" s="23" t="s">
        <v>4</v>
      </c>
      <c r="E397" s="194">
        <v>9.7254999999999994E-2</v>
      </c>
      <c r="F397" s="61" t="s">
        <v>31</v>
      </c>
      <c r="G397" s="23" t="s">
        <v>923</v>
      </c>
      <c r="H397" s="23" t="s">
        <v>1020</v>
      </c>
      <c r="I397" s="23" t="s">
        <v>89</v>
      </c>
      <c r="J397" s="61" t="s">
        <v>974</v>
      </c>
      <c r="K397" s="130" t="s">
        <v>1049</v>
      </c>
      <c r="L397" s="23"/>
      <c r="M397" s="23" t="s">
        <v>1071</v>
      </c>
      <c r="N397" s="159" t="s">
        <v>1119</v>
      </c>
      <c r="O397" s="23" t="s">
        <v>64</v>
      </c>
      <c r="P397" s="95">
        <v>2022</v>
      </c>
      <c r="Q397" s="23" t="s">
        <v>35</v>
      </c>
      <c r="R397" s="23" t="s">
        <v>35</v>
      </c>
      <c r="S397" s="23" t="s">
        <v>35</v>
      </c>
      <c r="T397" s="23"/>
      <c r="U397" s="23"/>
      <c r="V397" s="53"/>
      <c r="W397" s="23"/>
    </row>
    <row r="398" spans="1:23" ht="51" customHeight="1" x14ac:dyDescent="0.2">
      <c r="A398" s="95">
        <f t="shared" si="0"/>
        <v>383</v>
      </c>
      <c r="B398" s="23" t="s">
        <v>871</v>
      </c>
      <c r="C398" s="23" t="s">
        <v>66</v>
      </c>
      <c r="D398" s="23" t="s">
        <v>4</v>
      </c>
      <c r="E398" s="194">
        <v>9.554E-3</v>
      </c>
      <c r="F398" s="61" t="s">
        <v>31</v>
      </c>
      <c r="G398" s="23" t="s">
        <v>924</v>
      </c>
      <c r="H398" s="23" t="s">
        <v>1021</v>
      </c>
      <c r="I398" s="23" t="s">
        <v>89</v>
      </c>
      <c r="J398" s="61" t="s">
        <v>975</v>
      </c>
      <c r="K398" s="130" t="s">
        <v>1049</v>
      </c>
      <c r="L398" s="23"/>
      <c r="M398" s="23" t="s">
        <v>1072</v>
      </c>
      <c r="N398" s="159" t="s">
        <v>1119</v>
      </c>
      <c r="O398" s="23" t="s">
        <v>64</v>
      </c>
      <c r="P398" s="95">
        <v>2022</v>
      </c>
      <c r="Q398" s="23" t="s">
        <v>35</v>
      </c>
      <c r="R398" s="23" t="s">
        <v>35</v>
      </c>
      <c r="S398" s="23" t="s">
        <v>35</v>
      </c>
      <c r="T398" s="23"/>
      <c r="U398" s="23"/>
      <c r="V398" s="53"/>
      <c r="W398" s="23"/>
    </row>
    <row r="399" spans="1:23" ht="51" customHeight="1" x14ac:dyDescent="0.2">
      <c r="A399" s="95">
        <f t="shared" si="0"/>
        <v>384</v>
      </c>
      <c r="B399" s="23" t="s">
        <v>872</v>
      </c>
      <c r="C399" s="23" t="s">
        <v>66</v>
      </c>
      <c r="D399" s="23" t="s">
        <v>72</v>
      </c>
      <c r="E399" s="194">
        <v>3.9197999999999997E-2</v>
      </c>
      <c r="F399" s="61" t="s">
        <v>80</v>
      </c>
      <c r="G399" s="23" t="s">
        <v>926</v>
      </c>
      <c r="H399" s="23" t="s">
        <v>1022</v>
      </c>
      <c r="I399" s="23" t="s">
        <v>89</v>
      </c>
      <c r="J399" s="61" t="s">
        <v>976</v>
      </c>
      <c r="K399" s="130" t="s">
        <v>1050</v>
      </c>
      <c r="L399" s="23"/>
      <c r="M399" s="23" t="s">
        <v>1073</v>
      </c>
      <c r="N399" s="159" t="s">
        <v>1120</v>
      </c>
      <c r="O399" s="23" t="s">
        <v>64</v>
      </c>
      <c r="P399" s="95">
        <v>2022</v>
      </c>
      <c r="Q399" s="23" t="s">
        <v>35</v>
      </c>
      <c r="R399" s="23" t="s">
        <v>35</v>
      </c>
      <c r="S399" s="23" t="s">
        <v>35</v>
      </c>
      <c r="T399" s="23"/>
      <c r="U399" s="23"/>
      <c r="V399" s="53"/>
      <c r="W399" s="23"/>
    </row>
    <row r="400" spans="1:23" ht="51" customHeight="1" x14ac:dyDescent="0.2">
      <c r="A400" s="95">
        <f t="shared" si="0"/>
        <v>385</v>
      </c>
      <c r="B400" s="23" t="s">
        <v>874</v>
      </c>
      <c r="C400" s="23" t="s">
        <v>66</v>
      </c>
      <c r="D400" s="23" t="s">
        <v>864</v>
      </c>
      <c r="E400" s="194">
        <v>8.3309999999999995E-2</v>
      </c>
      <c r="F400" s="61" t="s">
        <v>31</v>
      </c>
      <c r="G400" s="23" t="s">
        <v>928</v>
      </c>
      <c r="H400" s="23" t="s">
        <v>1021</v>
      </c>
      <c r="I400" s="23" t="s">
        <v>89</v>
      </c>
      <c r="J400" s="61" t="s">
        <v>977</v>
      </c>
      <c r="K400" s="130" t="s">
        <v>1051</v>
      </c>
      <c r="L400" s="23"/>
      <c r="M400" s="23" t="s">
        <v>1074</v>
      </c>
      <c r="N400" s="159" t="s">
        <v>1121</v>
      </c>
      <c r="O400" s="23" t="s">
        <v>64</v>
      </c>
      <c r="P400" s="95">
        <v>2022</v>
      </c>
      <c r="Q400" s="23" t="s">
        <v>35</v>
      </c>
      <c r="R400" s="23" t="s">
        <v>35</v>
      </c>
      <c r="S400" s="23" t="s">
        <v>35</v>
      </c>
      <c r="T400" s="23"/>
      <c r="U400" s="23"/>
      <c r="V400" s="53"/>
      <c r="W400" s="23"/>
    </row>
    <row r="401" spans="1:23" ht="51" customHeight="1" x14ac:dyDescent="0.2">
      <c r="A401" s="95">
        <f t="shared" si="0"/>
        <v>386</v>
      </c>
      <c r="B401" s="23" t="s">
        <v>876</v>
      </c>
      <c r="C401" s="23" t="s">
        <v>66</v>
      </c>
      <c r="D401" s="23" t="s">
        <v>72</v>
      </c>
      <c r="E401" s="194">
        <v>2.9389999999999999E-2</v>
      </c>
      <c r="F401" s="61" t="s">
        <v>80</v>
      </c>
      <c r="G401" s="23" t="s">
        <v>929</v>
      </c>
      <c r="H401" s="23" t="s">
        <v>1023</v>
      </c>
      <c r="I401" s="23" t="s">
        <v>89</v>
      </c>
      <c r="J401" s="61" t="s">
        <v>978</v>
      </c>
      <c r="K401" s="130" t="s">
        <v>1051</v>
      </c>
      <c r="L401" s="23"/>
      <c r="M401" s="23" t="s">
        <v>1075</v>
      </c>
      <c r="N401" s="159" t="s">
        <v>1121</v>
      </c>
      <c r="O401" s="23" t="s">
        <v>64</v>
      </c>
      <c r="P401" s="95">
        <v>2022</v>
      </c>
      <c r="Q401" s="23" t="s">
        <v>35</v>
      </c>
      <c r="R401" s="23" t="s">
        <v>35</v>
      </c>
      <c r="S401" s="23" t="s">
        <v>35</v>
      </c>
      <c r="T401" s="23"/>
      <c r="U401" s="23"/>
      <c r="V401" s="53"/>
      <c r="W401" s="23"/>
    </row>
    <row r="402" spans="1:23" ht="51" customHeight="1" x14ac:dyDescent="0.2">
      <c r="A402" s="95">
        <f t="shared" si="0"/>
        <v>387</v>
      </c>
      <c r="B402" s="23" t="s">
        <v>877</v>
      </c>
      <c r="C402" s="23" t="s">
        <v>66</v>
      </c>
      <c r="D402" s="23" t="s">
        <v>431</v>
      </c>
      <c r="E402" s="194">
        <v>6.9674E-2</v>
      </c>
      <c r="F402" s="61" t="s">
        <v>31</v>
      </c>
      <c r="G402" s="23" t="s">
        <v>930</v>
      </c>
      <c r="H402" s="23" t="s">
        <v>1018</v>
      </c>
      <c r="I402" s="23" t="s">
        <v>89</v>
      </c>
      <c r="J402" s="61" t="s">
        <v>979</v>
      </c>
      <c r="K402" s="130" t="s">
        <v>1051</v>
      </c>
      <c r="L402" s="23"/>
      <c r="M402" s="23" t="s">
        <v>1076</v>
      </c>
      <c r="N402" s="159" t="s">
        <v>1121</v>
      </c>
      <c r="O402" s="23" t="s">
        <v>64</v>
      </c>
      <c r="P402" s="95">
        <v>2022</v>
      </c>
      <c r="Q402" s="23" t="s">
        <v>35</v>
      </c>
      <c r="R402" s="23" t="s">
        <v>35</v>
      </c>
      <c r="S402" s="23" t="s">
        <v>35</v>
      </c>
      <c r="T402" s="23"/>
      <c r="U402" s="23"/>
      <c r="V402" s="53"/>
      <c r="W402" s="23"/>
    </row>
    <row r="403" spans="1:23" ht="51" customHeight="1" x14ac:dyDescent="0.2">
      <c r="A403" s="95">
        <f t="shared" si="0"/>
        <v>388</v>
      </c>
      <c r="B403" s="23" t="s">
        <v>878</v>
      </c>
      <c r="C403" s="23" t="s">
        <v>66</v>
      </c>
      <c r="D403" s="23" t="s">
        <v>71</v>
      </c>
      <c r="E403" s="194">
        <v>4.4095000000000002E-2</v>
      </c>
      <c r="F403" s="61" t="s">
        <v>31</v>
      </c>
      <c r="G403" s="23" t="s">
        <v>932</v>
      </c>
      <c r="H403" s="23" t="s">
        <v>1024</v>
      </c>
      <c r="I403" s="23" t="s">
        <v>89</v>
      </c>
      <c r="J403" s="61" t="s">
        <v>980</v>
      </c>
      <c r="K403" s="130" t="s">
        <v>1052</v>
      </c>
      <c r="L403" s="23"/>
      <c r="M403" s="23" t="s">
        <v>1077</v>
      </c>
      <c r="N403" s="159" t="s">
        <v>1122</v>
      </c>
      <c r="O403" s="23" t="s">
        <v>64</v>
      </c>
      <c r="P403" s="95">
        <v>2022</v>
      </c>
      <c r="Q403" s="23" t="s">
        <v>35</v>
      </c>
      <c r="R403" s="23" t="s">
        <v>35</v>
      </c>
      <c r="S403" s="23" t="s">
        <v>35</v>
      </c>
      <c r="T403" s="23"/>
      <c r="U403" s="23"/>
      <c r="V403" s="53"/>
      <c r="W403" s="23"/>
    </row>
    <row r="404" spans="1:23" ht="51" customHeight="1" x14ac:dyDescent="0.2">
      <c r="A404" s="95">
        <f t="shared" si="0"/>
        <v>389</v>
      </c>
      <c r="B404" s="23" t="s">
        <v>877</v>
      </c>
      <c r="C404" s="23" t="s">
        <v>66</v>
      </c>
      <c r="D404" s="23" t="s">
        <v>72</v>
      </c>
      <c r="E404" s="194">
        <v>8.3649000000000001E-2</v>
      </c>
      <c r="F404" s="61" t="s">
        <v>80</v>
      </c>
      <c r="G404" s="23" t="s">
        <v>931</v>
      </c>
      <c r="H404" s="23" t="s">
        <v>1025</v>
      </c>
      <c r="I404" s="23" t="s">
        <v>89</v>
      </c>
      <c r="J404" s="61" t="s">
        <v>981</v>
      </c>
      <c r="K404" s="130" t="s">
        <v>1053</v>
      </c>
      <c r="L404" s="23"/>
      <c r="M404" s="23" t="s">
        <v>1078</v>
      </c>
      <c r="N404" s="159" t="s">
        <v>1123</v>
      </c>
      <c r="O404" s="23" t="s">
        <v>64</v>
      </c>
      <c r="P404" s="95">
        <v>2022</v>
      </c>
      <c r="Q404" s="23" t="s">
        <v>35</v>
      </c>
      <c r="R404" s="23" t="s">
        <v>35</v>
      </c>
      <c r="S404" s="23" t="s">
        <v>35</v>
      </c>
      <c r="T404" s="23"/>
      <c r="U404" s="23"/>
      <c r="V404" s="53"/>
      <c r="W404" s="23"/>
    </row>
    <row r="405" spans="1:23" ht="51" customHeight="1" x14ac:dyDescent="0.2">
      <c r="A405" s="95">
        <f t="shared" si="0"/>
        <v>390</v>
      </c>
      <c r="B405" s="23" t="s">
        <v>879</v>
      </c>
      <c r="C405" s="23" t="s">
        <v>66</v>
      </c>
      <c r="D405" s="23" t="s">
        <v>864</v>
      </c>
      <c r="E405" s="194">
        <v>9.7752000000000006E-2</v>
      </c>
      <c r="F405" s="61" t="s">
        <v>31</v>
      </c>
      <c r="G405" s="23" t="s">
        <v>933</v>
      </c>
      <c r="H405" s="23" t="s">
        <v>1021</v>
      </c>
      <c r="I405" s="23" t="s">
        <v>89</v>
      </c>
      <c r="J405" s="61" t="s">
        <v>982</v>
      </c>
      <c r="K405" s="130" t="s">
        <v>1053</v>
      </c>
      <c r="L405" s="23"/>
      <c r="M405" s="23" t="s">
        <v>1079</v>
      </c>
      <c r="N405" s="159" t="s">
        <v>1123</v>
      </c>
      <c r="O405" s="23" t="s">
        <v>64</v>
      </c>
      <c r="P405" s="95">
        <v>2022</v>
      </c>
      <c r="Q405" s="23" t="s">
        <v>35</v>
      </c>
      <c r="R405" s="23" t="s">
        <v>35</v>
      </c>
      <c r="S405" s="23" t="s">
        <v>35</v>
      </c>
      <c r="T405" s="23"/>
      <c r="U405" s="23"/>
      <c r="V405" s="53"/>
      <c r="W405" s="23"/>
    </row>
    <row r="406" spans="1:23" ht="51" customHeight="1" x14ac:dyDescent="0.2">
      <c r="A406" s="95">
        <f t="shared" si="0"/>
        <v>391</v>
      </c>
      <c r="B406" s="23" t="s">
        <v>880</v>
      </c>
      <c r="C406" s="23" t="s">
        <v>66</v>
      </c>
      <c r="D406" s="23" t="s">
        <v>4</v>
      </c>
      <c r="E406" s="194">
        <v>8.8190000000000004E-2</v>
      </c>
      <c r="F406" s="61" t="s">
        <v>31</v>
      </c>
      <c r="G406" s="23" t="s">
        <v>934</v>
      </c>
      <c r="H406" s="23" t="s">
        <v>1021</v>
      </c>
      <c r="I406" s="23" t="s">
        <v>89</v>
      </c>
      <c r="J406" s="61" t="s">
        <v>983</v>
      </c>
      <c r="K406" s="130" t="s">
        <v>1053</v>
      </c>
      <c r="L406" s="23"/>
      <c r="M406" s="23" t="s">
        <v>1080</v>
      </c>
      <c r="N406" s="159" t="s">
        <v>1123</v>
      </c>
      <c r="O406" s="23" t="s">
        <v>64</v>
      </c>
      <c r="P406" s="95">
        <v>2022</v>
      </c>
      <c r="Q406" s="23" t="s">
        <v>35</v>
      </c>
      <c r="R406" s="23" t="s">
        <v>35</v>
      </c>
      <c r="S406" s="23" t="s">
        <v>35</v>
      </c>
      <c r="T406" s="23"/>
      <c r="U406" s="23"/>
      <c r="V406" s="53"/>
      <c r="W406" s="23"/>
    </row>
    <row r="407" spans="1:23" ht="51" customHeight="1" x14ac:dyDescent="0.2">
      <c r="A407" s="95">
        <f t="shared" si="0"/>
        <v>392</v>
      </c>
      <c r="B407" s="23" t="s">
        <v>882</v>
      </c>
      <c r="C407" s="23" t="s">
        <v>66</v>
      </c>
      <c r="D407" s="23" t="s">
        <v>72</v>
      </c>
      <c r="E407" s="194">
        <v>2.7673E-2</v>
      </c>
      <c r="F407" s="61" t="s">
        <v>31</v>
      </c>
      <c r="G407" s="23" t="s">
        <v>935</v>
      </c>
      <c r="H407" s="23" t="s">
        <v>1026</v>
      </c>
      <c r="I407" s="23" t="s">
        <v>89</v>
      </c>
      <c r="J407" s="61" t="s">
        <v>984</v>
      </c>
      <c r="K407" s="130" t="s">
        <v>1053</v>
      </c>
      <c r="L407" s="23"/>
      <c r="M407" s="23" t="s">
        <v>1081</v>
      </c>
      <c r="N407" s="159" t="s">
        <v>1123</v>
      </c>
      <c r="O407" s="23" t="s">
        <v>64</v>
      </c>
      <c r="P407" s="95">
        <v>2022</v>
      </c>
      <c r="Q407" s="23" t="s">
        <v>35</v>
      </c>
      <c r="R407" s="23" t="s">
        <v>35</v>
      </c>
      <c r="S407" s="23" t="s">
        <v>35</v>
      </c>
      <c r="T407" s="23"/>
      <c r="U407" s="23"/>
      <c r="V407" s="53"/>
      <c r="W407" s="23"/>
    </row>
    <row r="408" spans="1:23" ht="51" customHeight="1" x14ac:dyDescent="0.2">
      <c r="A408" s="95">
        <f t="shared" si="0"/>
        <v>393</v>
      </c>
      <c r="B408" s="23" t="s">
        <v>885</v>
      </c>
      <c r="C408" s="23" t="s">
        <v>66</v>
      </c>
      <c r="D408" s="23" t="s">
        <v>72</v>
      </c>
      <c r="E408" s="194">
        <v>5.8798000000000003E-2</v>
      </c>
      <c r="F408" s="61" t="s">
        <v>31</v>
      </c>
      <c r="G408" s="23" t="s">
        <v>937</v>
      </c>
      <c r="H408" s="23" t="s">
        <v>1027</v>
      </c>
      <c r="I408" s="23" t="s">
        <v>89</v>
      </c>
      <c r="J408" s="61" t="s">
        <v>986</v>
      </c>
      <c r="K408" s="130" t="s">
        <v>1054</v>
      </c>
      <c r="L408" s="23"/>
      <c r="M408" s="23" t="s">
        <v>1082</v>
      </c>
      <c r="N408" s="159" t="s">
        <v>1124</v>
      </c>
      <c r="O408" s="23" t="s">
        <v>64</v>
      </c>
      <c r="P408" s="95">
        <v>2022</v>
      </c>
      <c r="Q408" s="23" t="s">
        <v>35</v>
      </c>
      <c r="R408" s="23" t="s">
        <v>35</v>
      </c>
      <c r="S408" s="23" t="s">
        <v>35</v>
      </c>
      <c r="T408" s="23"/>
      <c r="U408" s="23"/>
      <c r="V408" s="53"/>
      <c r="W408" s="23"/>
    </row>
    <row r="409" spans="1:23" ht="51" customHeight="1" x14ac:dyDescent="0.2">
      <c r="A409" s="95">
        <f t="shared" si="0"/>
        <v>394</v>
      </c>
      <c r="B409" s="23" t="s">
        <v>886</v>
      </c>
      <c r="C409" s="23" t="s">
        <v>66</v>
      </c>
      <c r="D409" s="23" t="s">
        <v>72</v>
      </c>
      <c r="E409" s="194">
        <v>6.7580000000000001E-2</v>
      </c>
      <c r="F409" s="61" t="s">
        <v>31</v>
      </c>
      <c r="G409" s="23" t="s">
        <v>939</v>
      </c>
      <c r="H409" s="23" t="s">
        <v>1028</v>
      </c>
      <c r="I409" s="23" t="s">
        <v>89</v>
      </c>
      <c r="J409" s="61" t="s">
        <v>987</v>
      </c>
      <c r="K409" s="130" t="s">
        <v>1055</v>
      </c>
      <c r="L409" s="23"/>
      <c r="M409" s="23" t="s">
        <v>1083</v>
      </c>
      <c r="N409" s="159" t="s">
        <v>1125</v>
      </c>
      <c r="O409" s="23" t="s">
        <v>64</v>
      </c>
      <c r="P409" s="95">
        <v>2022</v>
      </c>
      <c r="Q409" s="23" t="s">
        <v>35</v>
      </c>
      <c r="R409" s="23" t="s">
        <v>35</v>
      </c>
      <c r="S409" s="23" t="s">
        <v>35</v>
      </c>
      <c r="T409" s="23"/>
      <c r="U409" s="23"/>
      <c r="V409" s="53"/>
      <c r="W409" s="23"/>
    </row>
    <row r="410" spans="1:23" ht="51" customHeight="1" x14ac:dyDescent="0.2">
      <c r="A410" s="95">
        <f t="shared" si="0"/>
        <v>395</v>
      </c>
      <c r="B410" s="23" t="s">
        <v>887</v>
      </c>
      <c r="C410" s="23" t="s">
        <v>66</v>
      </c>
      <c r="D410" s="23" t="s">
        <v>72</v>
      </c>
      <c r="E410" s="194">
        <v>5.4378000000000003E-2</v>
      </c>
      <c r="F410" s="61" t="s">
        <v>31</v>
      </c>
      <c r="G410" s="23" t="s">
        <v>940</v>
      </c>
      <c r="H410" s="23" t="s">
        <v>1029</v>
      </c>
      <c r="I410" s="23" t="s">
        <v>89</v>
      </c>
      <c r="J410" s="61" t="s">
        <v>988</v>
      </c>
      <c r="K410" s="130" t="s">
        <v>1055</v>
      </c>
      <c r="L410" s="23"/>
      <c r="M410" s="23" t="s">
        <v>1084</v>
      </c>
      <c r="N410" s="159" t="s">
        <v>1125</v>
      </c>
      <c r="O410" s="23" t="s">
        <v>64</v>
      </c>
      <c r="P410" s="95">
        <v>2022</v>
      </c>
      <c r="Q410" s="23" t="s">
        <v>35</v>
      </c>
      <c r="R410" s="23" t="s">
        <v>35</v>
      </c>
      <c r="S410" s="23" t="s">
        <v>35</v>
      </c>
      <c r="T410" s="23"/>
      <c r="U410" s="23"/>
      <c r="V410" s="53"/>
      <c r="W410" s="23"/>
    </row>
    <row r="411" spans="1:23" ht="51" customHeight="1" x14ac:dyDescent="0.2">
      <c r="A411" s="95">
        <f t="shared" si="0"/>
        <v>396</v>
      </c>
      <c r="B411" s="23" t="s">
        <v>888</v>
      </c>
      <c r="C411" s="23" t="s">
        <v>66</v>
      </c>
      <c r="D411" s="23" t="s">
        <v>72</v>
      </c>
      <c r="E411" s="194">
        <v>6.6145999999999996E-2</v>
      </c>
      <c r="F411" s="61" t="s">
        <v>31</v>
      </c>
      <c r="G411" s="23" t="s">
        <v>941</v>
      </c>
      <c r="H411" s="23" t="s">
        <v>1030</v>
      </c>
      <c r="I411" s="23" t="s">
        <v>89</v>
      </c>
      <c r="J411" s="61" t="s">
        <v>989</v>
      </c>
      <c r="K411" s="130" t="s">
        <v>1055</v>
      </c>
      <c r="L411" s="23"/>
      <c r="M411" s="23" t="s">
        <v>1085</v>
      </c>
      <c r="N411" s="159" t="s">
        <v>1125</v>
      </c>
      <c r="O411" s="23" t="s">
        <v>64</v>
      </c>
      <c r="P411" s="95">
        <v>2022</v>
      </c>
      <c r="Q411" s="23" t="s">
        <v>35</v>
      </c>
      <c r="R411" s="23" t="s">
        <v>35</v>
      </c>
      <c r="S411" s="23" t="s">
        <v>35</v>
      </c>
      <c r="T411" s="23"/>
      <c r="U411" s="23"/>
      <c r="V411" s="53"/>
      <c r="W411" s="23"/>
    </row>
    <row r="412" spans="1:23" ht="51" customHeight="1" x14ac:dyDescent="0.2">
      <c r="A412" s="95">
        <f t="shared" ref="A412:A475" si="1">A411+1</f>
        <v>397</v>
      </c>
      <c r="B412" s="23" t="s">
        <v>889</v>
      </c>
      <c r="C412" s="23" t="s">
        <v>66</v>
      </c>
      <c r="D412" s="23" t="s">
        <v>431</v>
      </c>
      <c r="E412" s="194">
        <v>3.918E-2</v>
      </c>
      <c r="F412" s="61" t="s">
        <v>31</v>
      </c>
      <c r="G412" s="23" t="s">
        <v>943</v>
      </c>
      <c r="H412" s="23" t="s">
        <v>1031</v>
      </c>
      <c r="I412" s="23" t="s">
        <v>89</v>
      </c>
      <c r="J412" s="61" t="s">
        <v>990</v>
      </c>
      <c r="K412" s="130" t="s">
        <v>1056</v>
      </c>
      <c r="L412" s="23"/>
      <c r="M412" s="23" t="s">
        <v>1086</v>
      </c>
      <c r="N412" s="159" t="s">
        <v>1126</v>
      </c>
      <c r="O412" s="23" t="s">
        <v>64</v>
      </c>
      <c r="P412" s="95">
        <v>2022</v>
      </c>
      <c r="Q412" s="23" t="s">
        <v>35</v>
      </c>
      <c r="R412" s="23" t="s">
        <v>35</v>
      </c>
      <c r="S412" s="23" t="s">
        <v>35</v>
      </c>
      <c r="T412" s="23"/>
      <c r="U412" s="23"/>
      <c r="V412" s="53"/>
      <c r="W412" s="23"/>
    </row>
    <row r="413" spans="1:23" ht="51" customHeight="1" x14ac:dyDescent="0.2">
      <c r="A413" s="95">
        <f t="shared" si="1"/>
        <v>398</v>
      </c>
      <c r="B413" s="23" t="s">
        <v>890</v>
      </c>
      <c r="C413" s="23" t="s">
        <v>66</v>
      </c>
      <c r="D413" s="23" t="s">
        <v>864</v>
      </c>
      <c r="E413" s="194">
        <v>5.8359000000000001E-2</v>
      </c>
      <c r="F413" s="61" t="s">
        <v>31</v>
      </c>
      <c r="G413" s="23" t="s">
        <v>944</v>
      </c>
      <c r="H413" s="23" t="s">
        <v>1021</v>
      </c>
      <c r="I413" s="23" t="s">
        <v>89</v>
      </c>
      <c r="J413" s="61" t="s">
        <v>991</v>
      </c>
      <c r="K413" s="130" t="s">
        <v>1056</v>
      </c>
      <c r="L413" s="23"/>
      <c r="M413" s="23" t="s">
        <v>1087</v>
      </c>
      <c r="N413" s="159" t="s">
        <v>1126</v>
      </c>
      <c r="O413" s="23" t="s">
        <v>64</v>
      </c>
      <c r="P413" s="95">
        <v>2022</v>
      </c>
      <c r="Q413" s="23" t="s">
        <v>35</v>
      </c>
      <c r="R413" s="23" t="s">
        <v>35</v>
      </c>
      <c r="S413" s="23" t="s">
        <v>35</v>
      </c>
      <c r="T413" s="23"/>
      <c r="U413" s="23"/>
      <c r="V413" s="53"/>
      <c r="W413" s="23"/>
    </row>
    <row r="414" spans="1:23" ht="51" customHeight="1" x14ac:dyDescent="0.2">
      <c r="A414" s="95">
        <f t="shared" si="1"/>
        <v>399</v>
      </c>
      <c r="B414" s="23" t="s">
        <v>893</v>
      </c>
      <c r="C414" s="23" t="s">
        <v>66</v>
      </c>
      <c r="D414" s="23" t="s">
        <v>71</v>
      </c>
      <c r="E414" s="194">
        <v>8.8194999999999996E-2</v>
      </c>
      <c r="F414" s="61" t="s">
        <v>80</v>
      </c>
      <c r="G414" s="23" t="s">
        <v>945</v>
      </c>
      <c r="H414" s="23" t="s">
        <v>1032</v>
      </c>
      <c r="I414" s="23" t="s">
        <v>89</v>
      </c>
      <c r="J414" s="61" t="s">
        <v>992</v>
      </c>
      <c r="K414" s="130" t="s">
        <v>1056</v>
      </c>
      <c r="L414" s="23"/>
      <c r="M414" s="23" t="s">
        <v>1088</v>
      </c>
      <c r="N414" s="159" t="s">
        <v>1126</v>
      </c>
      <c r="O414" s="23" t="s">
        <v>64</v>
      </c>
      <c r="P414" s="95">
        <v>2022</v>
      </c>
      <c r="Q414" s="23" t="s">
        <v>35</v>
      </c>
      <c r="R414" s="23" t="s">
        <v>35</v>
      </c>
      <c r="S414" s="23" t="s">
        <v>35</v>
      </c>
      <c r="T414" s="23"/>
      <c r="U414" s="23"/>
      <c r="V414" s="53"/>
      <c r="W414" s="23"/>
    </row>
    <row r="415" spans="1:23" ht="51" customHeight="1" x14ac:dyDescent="0.2">
      <c r="A415" s="95">
        <f t="shared" si="1"/>
        <v>400</v>
      </c>
      <c r="B415" s="23" t="s">
        <v>894</v>
      </c>
      <c r="C415" s="23" t="s">
        <v>66</v>
      </c>
      <c r="D415" s="23" t="s">
        <v>4</v>
      </c>
      <c r="E415" s="194">
        <v>2.6457999999999999E-2</v>
      </c>
      <c r="F415" s="61" t="s">
        <v>31</v>
      </c>
      <c r="G415" s="23" t="s">
        <v>946</v>
      </c>
      <c r="H415" s="23" t="s">
        <v>1021</v>
      </c>
      <c r="I415" s="23" t="s">
        <v>89</v>
      </c>
      <c r="J415" s="61" t="s">
        <v>993</v>
      </c>
      <c r="K415" s="130" t="s">
        <v>1056</v>
      </c>
      <c r="L415" s="23"/>
      <c r="M415" s="23" t="s">
        <v>1089</v>
      </c>
      <c r="N415" s="159" t="s">
        <v>1126</v>
      </c>
      <c r="O415" s="23" t="s">
        <v>64</v>
      </c>
      <c r="P415" s="95">
        <v>2022</v>
      </c>
      <c r="Q415" s="23" t="s">
        <v>35</v>
      </c>
      <c r="R415" s="23" t="s">
        <v>35</v>
      </c>
      <c r="S415" s="23" t="s">
        <v>35</v>
      </c>
      <c r="T415" s="23"/>
      <c r="U415" s="23"/>
      <c r="V415" s="53"/>
      <c r="W415" s="23"/>
    </row>
    <row r="416" spans="1:23" ht="51" customHeight="1" x14ac:dyDescent="0.2">
      <c r="A416" s="95">
        <f t="shared" si="1"/>
        <v>401</v>
      </c>
      <c r="B416" s="23" t="s">
        <v>895</v>
      </c>
      <c r="C416" s="23" t="s">
        <v>66</v>
      </c>
      <c r="D416" s="23" t="s">
        <v>71</v>
      </c>
      <c r="E416" s="194">
        <v>8.8194999999999996E-2</v>
      </c>
      <c r="F416" s="61" t="s">
        <v>80</v>
      </c>
      <c r="G416" s="23" t="s">
        <v>947</v>
      </c>
      <c r="H416" s="23" t="s">
        <v>1024</v>
      </c>
      <c r="I416" s="23" t="s">
        <v>89</v>
      </c>
      <c r="J416" s="61" t="s">
        <v>994</v>
      </c>
      <c r="K416" s="130" t="s">
        <v>1056</v>
      </c>
      <c r="L416" s="23"/>
      <c r="M416" s="23" t="s">
        <v>1090</v>
      </c>
      <c r="N416" s="159" t="s">
        <v>1126</v>
      </c>
      <c r="O416" s="23" t="s">
        <v>64</v>
      </c>
      <c r="P416" s="95">
        <v>2022</v>
      </c>
      <c r="Q416" s="23" t="s">
        <v>35</v>
      </c>
      <c r="R416" s="23" t="s">
        <v>35</v>
      </c>
      <c r="S416" s="23" t="s">
        <v>35</v>
      </c>
      <c r="T416" s="23"/>
      <c r="U416" s="23"/>
      <c r="V416" s="53"/>
      <c r="W416" s="23"/>
    </row>
    <row r="417" spans="1:23" ht="51" customHeight="1" x14ac:dyDescent="0.2">
      <c r="A417" s="95">
        <f t="shared" si="1"/>
        <v>402</v>
      </c>
      <c r="B417" s="23" t="s">
        <v>873</v>
      </c>
      <c r="C417" s="23" t="s">
        <v>66</v>
      </c>
      <c r="D417" s="23" t="s">
        <v>4</v>
      </c>
      <c r="E417" s="194">
        <v>9.7949999999999995E-2</v>
      </c>
      <c r="F417" s="61" t="s">
        <v>31</v>
      </c>
      <c r="G417" s="23" t="s">
        <v>948</v>
      </c>
      <c r="H417" s="23" t="s">
        <v>1033</v>
      </c>
      <c r="I417" s="23" t="s">
        <v>89</v>
      </c>
      <c r="J417" s="61" t="s">
        <v>995</v>
      </c>
      <c r="K417" s="130" t="s">
        <v>1057</v>
      </c>
      <c r="L417" s="23"/>
      <c r="M417" s="23" t="s">
        <v>1091</v>
      </c>
      <c r="N417" s="159" t="s">
        <v>1127</v>
      </c>
      <c r="O417" s="23" t="s">
        <v>64</v>
      </c>
      <c r="P417" s="95">
        <v>2022</v>
      </c>
      <c r="Q417" s="23" t="s">
        <v>35</v>
      </c>
      <c r="R417" s="23" t="s">
        <v>35</v>
      </c>
      <c r="S417" s="23" t="s">
        <v>35</v>
      </c>
      <c r="T417" s="23"/>
      <c r="U417" s="23"/>
      <c r="V417" s="53"/>
      <c r="W417" s="23"/>
    </row>
    <row r="418" spans="1:23" ht="51" customHeight="1" x14ac:dyDescent="0.2">
      <c r="A418" s="95">
        <f t="shared" si="1"/>
        <v>403</v>
      </c>
      <c r="B418" s="23" t="s">
        <v>896</v>
      </c>
      <c r="C418" s="23" t="s">
        <v>66</v>
      </c>
      <c r="D418" s="23" t="s">
        <v>4</v>
      </c>
      <c r="E418" s="194">
        <v>2.6727000000000001E-2</v>
      </c>
      <c r="F418" s="61" t="s">
        <v>31</v>
      </c>
      <c r="G418" s="23" t="s">
        <v>631</v>
      </c>
      <c r="H418" s="23" t="s">
        <v>1034</v>
      </c>
      <c r="I418" s="23" t="s">
        <v>89</v>
      </c>
      <c r="J418" s="61" t="s">
        <v>996</v>
      </c>
      <c r="K418" s="130" t="s">
        <v>1057</v>
      </c>
      <c r="L418" s="23"/>
      <c r="M418" s="23" t="s">
        <v>1092</v>
      </c>
      <c r="N418" s="159" t="s">
        <v>1127</v>
      </c>
      <c r="O418" s="23" t="s">
        <v>64</v>
      </c>
      <c r="P418" s="95">
        <v>2022</v>
      </c>
      <c r="Q418" s="23" t="s">
        <v>35</v>
      </c>
      <c r="R418" s="23" t="s">
        <v>35</v>
      </c>
      <c r="S418" s="23" t="s">
        <v>35</v>
      </c>
      <c r="T418" s="23"/>
      <c r="U418" s="23"/>
      <c r="V418" s="53"/>
      <c r="W418" s="23"/>
    </row>
    <row r="419" spans="1:23" ht="51" customHeight="1" x14ac:dyDescent="0.2">
      <c r="A419" s="95">
        <f t="shared" si="1"/>
        <v>404</v>
      </c>
      <c r="B419" s="23" t="s">
        <v>881</v>
      </c>
      <c r="C419" s="23" t="s">
        <v>66</v>
      </c>
      <c r="D419" s="23" t="s">
        <v>72</v>
      </c>
      <c r="E419" s="194">
        <v>9.7724000000000005E-2</v>
      </c>
      <c r="F419" s="61" t="s">
        <v>31</v>
      </c>
      <c r="G419" s="23" t="s">
        <v>949</v>
      </c>
      <c r="H419" s="23" t="s">
        <v>1035</v>
      </c>
      <c r="I419" s="23" t="s">
        <v>89</v>
      </c>
      <c r="J419" s="61" t="s">
        <v>997</v>
      </c>
      <c r="K419" s="130" t="s">
        <v>1057</v>
      </c>
      <c r="L419" s="23"/>
      <c r="M419" s="23" t="s">
        <v>1093</v>
      </c>
      <c r="N419" s="159" t="s">
        <v>1127</v>
      </c>
      <c r="O419" s="23" t="s">
        <v>64</v>
      </c>
      <c r="P419" s="95">
        <v>2022</v>
      </c>
      <c r="Q419" s="23" t="s">
        <v>35</v>
      </c>
      <c r="R419" s="23" t="s">
        <v>35</v>
      </c>
      <c r="S419" s="23" t="s">
        <v>35</v>
      </c>
      <c r="T419" s="23"/>
      <c r="U419" s="23"/>
      <c r="V419" s="53"/>
      <c r="W419" s="23"/>
    </row>
    <row r="420" spans="1:23" ht="51" customHeight="1" x14ac:dyDescent="0.2">
      <c r="A420" s="95">
        <f t="shared" si="1"/>
        <v>405</v>
      </c>
      <c r="B420" s="23" t="s">
        <v>881</v>
      </c>
      <c r="C420" s="23" t="s">
        <v>66</v>
      </c>
      <c r="D420" s="23" t="s">
        <v>50</v>
      </c>
      <c r="E420" s="194">
        <v>9.7724000000000005E-2</v>
      </c>
      <c r="F420" s="61" t="s">
        <v>31</v>
      </c>
      <c r="G420" s="23" t="s">
        <v>950</v>
      </c>
      <c r="H420" s="23" t="s">
        <v>1036</v>
      </c>
      <c r="I420" s="23" t="s">
        <v>89</v>
      </c>
      <c r="J420" s="61" t="s">
        <v>998</v>
      </c>
      <c r="K420" s="130" t="s">
        <v>1057</v>
      </c>
      <c r="L420" s="23"/>
      <c r="M420" s="23" t="s">
        <v>1094</v>
      </c>
      <c r="N420" s="159" t="s">
        <v>1127</v>
      </c>
      <c r="O420" s="23" t="s">
        <v>64</v>
      </c>
      <c r="P420" s="95">
        <v>2022</v>
      </c>
      <c r="Q420" s="23" t="s">
        <v>35</v>
      </c>
      <c r="R420" s="23" t="s">
        <v>35</v>
      </c>
      <c r="S420" s="23" t="s">
        <v>35</v>
      </c>
      <c r="T420" s="23"/>
      <c r="U420" s="23"/>
      <c r="V420" s="53"/>
      <c r="W420" s="23"/>
    </row>
    <row r="421" spans="1:23" ht="51" customHeight="1" x14ac:dyDescent="0.2">
      <c r="A421" s="95">
        <f t="shared" si="1"/>
        <v>406</v>
      </c>
      <c r="B421" s="23" t="s">
        <v>897</v>
      </c>
      <c r="C421" s="23" t="s">
        <v>66</v>
      </c>
      <c r="D421" s="23" t="s">
        <v>431</v>
      </c>
      <c r="E421" s="194">
        <v>2.7438000000000001E-2</v>
      </c>
      <c r="F421" s="61" t="s">
        <v>31</v>
      </c>
      <c r="G421" s="23" t="s">
        <v>951</v>
      </c>
      <c r="H421" s="23" t="s">
        <v>1037</v>
      </c>
      <c r="I421" s="23" t="s">
        <v>89</v>
      </c>
      <c r="J421" s="61" t="s">
        <v>999</v>
      </c>
      <c r="K421" s="130" t="s">
        <v>1058</v>
      </c>
      <c r="L421" s="23"/>
      <c r="M421" s="23" t="s">
        <v>1095</v>
      </c>
      <c r="N421" s="159" t="s">
        <v>1128</v>
      </c>
      <c r="O421" s="23" t="s">
        <v>64</v>
      </c>
      <c r="P421" s="95">
        <v>2022</v>
      </c>
      <c r="Q421" s="23" t="s">
        <v>35</v>
      </c>
      <c r="R421" s="23" t="s">
        <v>35</v>
      </c>
      <c r="S421" s="23" t="s">
        <v>35</v>
      </c>
      <c r="T421" s="23"/>
      <c r="U421" s="23"/>
      <c r="V421" s="53"/>
      <c r="W421" s="23"/>
    </row>
    <row r="422" spans="1:23" ht="51" customHeight="1" x14ac:dyDescent="0.2">
      <c r="A422" s="95">
        <f t="shared" si="1"/>
        <v>407</v>
      </c>
      <c r="B422" s="23" t="s">
        <v>898</v>
      </c>
      <c r="C422" s="23" t="s">
        <v>66</v>
      </c>
      <c r="D422" s="23" t="s">
        <v>71</v>
      </c>
      <c r="E422" s="194">
        <v>7.5359999999999996E-2</v>
      </c>
      <c r="F422" s="61" t="s">
        <v>80</v>
      </c>
      <c r="G422" s="23" t="s">
        <v>952</v>
      </c>
      <c r="H422" s="23" t="s">
        <v>1038</v>
      </c>
      <c r="I422" s="23" t="s">
        <v>89</v>
      </c>
      <c r="J422" s="61" t="s">
        <v>1000</v>
      </c>
      <c r="K422" s="130" t="s">
        <v>1058</v>
      </c>
      <c r="L422" s="23"/>
      <c r="M422" s="23" t="s">
        <v>1096</v>
      </c>
      <c r="N422" s="159" t="s">
        <v>1128</v>
      </c>
      <c r="O422" s="23" t="s">
        <v>64</v>
      </c>
      <c r="P422" s="95">
        <v>2022</v>
      </c>
      <c r="Q422" s="23" t="s">
        <v>35</v>
      </c>
      <c r="R422" s="23" t="s">
        <v>35</v>
      </c>
      <c r="S422" s="23" t="s">
        <v>35</v>
      </c>
      <c r="T422" s="23"/>
      <c r="U422" s="23"/>
      <c r="V422" s="53"/>
      <c r="W422" s="23"/>
    </row>
    <row r="423" spans="1:23" ht="51" customHeight="1" x14ac:dyDescent="0.2">
      <c r="A423" s="95">
        <f t="shared" si="1"/>
        <v>408</v>
      </c>
      <c r="B423" s="23" t="s">
        <v>381</v>
      </c>
      <c r="C423" s="23" t="s">
        <v>66</v>
      </c>
      <c r="D423" s="23" t="s">
        <v>45</v>
      </c>
      <c r="E423" s="194">
        <v>4.7000000000000002E-3</v>
      </c>
      <c r="F423" s="61" t="s">
        <v>31</v>
      </c>
      <c r="G423" s="23" t="s">
        <v>953</v>
      </c>
      <c r="H423" s="23" t="s">
        <v>1039</v>
      </c>
      <c r="I423" s="23" t="s">
        <v>89</v>
      </c>
      <c r="J423" s="61" t="s">
        <v>1001</v>
      </c>
      <c r="K423" s="130" t="s">
        <v>1058</v>
      </c>
      <c r="L423" s="23"/>
      <c r="M423" s="23" t="s">
        <v>1097</v>
      </c>
      <c r="N423" s="159" t="s">
        <v>1128</v>
      </c>
      <c r="O423" s="23" t="s">
        <v>64</v>
      </c>
      <c r="P423" s="95">
        <v>2022</v>
      </c>
      <c r="Q423" s="23" t="s">
        <v>35</v>
      </c>
      <c r="R423" s="23" t="s">
        <v>35</v>
      </c>
      <c r="S423" s="23" t="s">
        <v>35</v>
      </c>
      <c r="T423" s="23"/>
      <c r="U423" s="23"/>
      <c r="V423" s="53"/>
      <c r="W423" s="23"/>
    </row>
    <row r="424" spans="1:23" ht="51" customHeight="1" x14ac:dyDescent="0.2">
      <c r="A424" s="95">
        <f t="shared" si="1"/>
        <v>409</v>
      </c>
      <c r="B424" s="23" t="s">
        <v>899</v>
      </c>
      <c r="C424" s="23" t="s">
        <v>66</v>
      </c>
      <c r="D424" s="23" t="s">
        <v>864</v>
      </c>
      <c r="E424" s="194">
        <v>7.7551999999999996E-2</v>
      </c>
      <c r="F424" s="61" t="s">
        <v>31</v>
      </c>
      <c r="G424" s="23" t="s">
        <v>954</v>
      </c>
      <c r="H424" s="23" t="s">
        <v>1021</v>
      </c>
      <c r="I424" s="23" t="s">
        <v>89</v>
      </c>
      <c r="J424" s="61" t="s">
        <v>1002</v>
      </c>
      <c r="K424" s="130" t="s">
        <v>1059</v>
      </c>
      <c r="L424" s="23"/>
      <c r="M424" s="23" t="s">
        <v>1098</v>
      </c>
      <c r="N424" s="159" t="s">
        <v>1129</v>
      </c>
      <c r="O424" s="23" t="s">
        <v>64</v>
      </c>
      <c r="P424" s="95">
        <v>2022</v>
      </c>
      <c r="Q424" s="23" t="s">
        <v>35</v>
      </c>
      <c r="R424" s="23" t="s">
        <v>35</v>
      </c>
      <c r="S424" s="23" t="s">
        <v>35</v>
      </c>
      <c r="T424" s="23"/>
      <c r="U424" s="23"/>
      <c r="V424" s="53"/>
      <c r="W424" s="23"/>
    </row>
    <row r="425" spans="1:23" ht="51" customHeight="1" x14ac:dyDescent="0.2">
      <c r="A425" s="95">
        <f t="shared" si="1"/>
        <v>410</v>
      </c>
      <c r="B425" s="23" t="s">
        <v>901</v>
      </c>
      <c r="C425" s="23" t="s">
        <v>66</v>
      </c>
      <c r="D425" s="23" t="s">
        <v>71</v>
      </c>
      <c r="E425" s="194">
        <v>4.3999999999999997E-2</v>
      </c>
      <c r="F425" s="61" t="s">
        <v>31</v>
      </c>
      <c r="G425" s="23" t="s">
        <v>955</v>
      </c>
      <c r="H425" s="23" t="s">
        <v>1024</v>
      </c>
      <c r="I425" s="23" t="s">
        <v>89</v>
      </c>
      <c r="J425" s="61" t="s">
        <v>1003</v>
      </c>
      <c r="K425" s="130" t="s">
        <v>1059</v>
      </c>
      <c r="L425" s="23"/>
      <c r="M425" s="23" t="s">
        <v>1099</v>
      </c>
      <c r="N425" s="159" t="s">
        <v>1129</v>
      </c>
      <c r="O425" s="23" t="s">
        <v>64</v>
      </c>
      <c r="P425" s="95">
        <v>2022</v>
      </c>
      <c r="Q425" s="23" t="s">
        <v>35</v>
      </c>
      <c r="R425" s="23" t="s">
        <v>35</v>
      </c>
      <c r="S425" s="23" t="s">
        <v>35</v>
      </c>
      <c r="T425" s="23"/>
      <c r="U425" s="23"/>
      <c r="V425" s="53"/>
      <c r="W425" s="23"/>
    </row>
    <row r="426" spans="1:23" ht="51" customHeight="1" x14ac:dyDescent="0.2">
      <c r="A426" s="95">
        <f t="shared" si="1"/>
        <v>411</v>
      </c>
      <c r="B426" s="23" t="s">
        <v>903</v>
      </c>
      <c r="C426" s="23" t="s">
        <v>66</v>
      </c>
      <c r="D426" s="23" t="s">
        <v>869</v>
      </c>
      <c r="E426" s="194">
        <v>9.6920000000000006E-2</v>
      </c>
      <c r="F426" s="61" t="s">
        <v>80</v>
      </c>
      <c r="G426" s="23" t="s">
        <v>956</v>
      </c>
      <c r="H426" s="23" t="s">
        <v>1040</v>
      </c>
      <c r="I426" s="23" t="s">
        <v>89</v>
      </c>
      <c r="J426" s="61" t="s">
        <v>1004</v>
      </c>
      <c r="K426" s="130" t="s">
        <v>1059</v>
      </c>
      <c r="L426" s="23"/>
      <c r="M426" s="23" t="s">
        <v>1100</v>
      </c>
      <c r="N426" s="159" t="s">
        <v>1129</v>
      </c>
      <c r="O426" s="23" t="s">
        <v>64</v>
      </c>
      <c r="P426" s="95">
        <v>2022</v>
      </c>
      <c r="Q426" s="23" t="s">
        <v>35</v>
      </c>
      <c r="R426" s="23" t="s">
        <v>35</v>
      </c>
      <c r="S426" s="23" t="s">
        <v>35</v>
      </c>
      <c r="T426" s="23"/>
      <c r="U426" s="23"/>
      <c r="V426" s="53"/>
      <c r="W426" s="23"/>
    </row>
    <row r="427" spans="1:23" ht="51" customHeight="1" x14ac:dyDescent="0.2">
      <c r="A427" s="95">
        <f t="shared" si="1"/>
        <v>412</v>
      </c>
      <c r="B427" s="23" t="s">
        <v>904</v>
      </c>
      <c r="C427" s="23" t="s">
        <v>66</v>
      </c>
      <c r="D427" s="23" t="s">
        <v>71</v>
      </c>
      <c r="E427" s="194">
        <v>7.8395999999999993E-2</v>
      </c>
      <c r="F427" s="61" t="s">
        <v>80</v>
      </c>
      <c r="G427" s="23" t="s">
        <v>957</v>
      </c>
      <c r="H427" s="23" t="s">
        <v>1041</v>
      </c>
      <c r="I427" s="23" t="s">
        <v>89</v>
      </c>
      <c r="J427" s="61" t="s">
        <v>1005</v>
      </c>
      <c r="K427" s="130" t="s">
        <v>1059</v>
      </c>
      <c r="L427" s="23"/>
      <c r="M427" s="23" t="s">
        <v>1101</v>
      </c>
      <c r="N427" s="159" t="s">
        <v>1129</v>
      </c>
      <c r="O427" s="23" t="s">
        <v>64</v>
      </c>
      <c r="P427" s="95">
        <v>2022</v>
      </c>
      <c r="Q427" s="23" t="s">
        <v>35</v>
      </c>
      <c r="R427" s="23" t="s">
        <v>35</v>
      </c>
      <c r="S427" s="23" t="s">
        <v>35</v>
      </c>
      <c r="T427" s="23"/>
      <c r="U427" s="23"/>
      <c r="V427" s="53"/>
      <c r="W427" s="23"/>
    </row>
    <row r="428" spans="1:23" ht="51" customHeight="1" x14ac:dyDescent="0.2">
      <c r="A428" s="95">
        <f t="shared" si="1"/>
        <v>413</v>
      </c>
      <c r="B428" s="23" t="s">
        <v>905</v>
      </c>
      <c r="C428" s="23" t="s">
        <v>66</v>
      </c>
      <c r="D428" s="23" t="s">
        <v>71</v>
      </c>
      <c r="E428" s="194">
        <v>4.8899999999999999E-2</v>
      </c>
      <c r="F428" s="61" t="s">
        <v>31</v>
      </c>
      <c r="G428" s="23" t="s">
        <v>958</v>
      </c>
      <c r="H428" s="23" t="s">
        <v>1042</v>
      </c>
      <c r="I428" s="23" t="s">
        <v>89</v>
      </c>
      <c r="J428" s="61" t="s">
        <v>1006</v>
      </c>
      <c r="K428" s="130" t="s">
        <v>1059</v>
      </c>
      <c r="L428" s="23"/>
      <c r="M428" s="23" t="s">
        <v>1102</v>
      </c>
      <c r="N428" s="159" t="s">
        <v>1129</v>
      </c>
      <c r="O428" s="23" t="s">
        <v>64</v>
      </c>
      <c r="P428" s="95">
        <v>2022</v>
      </c>
      <c r="Q428" s="23" t="s">
        <v>35</v>
      </c>
      <c r="R428" s="23" t="s">
        <v>35</v>
      </c>
      <c r="S428" s="23" t="s">
        <v>35</v>
      </c>
      <c r="T428" s="23"/>
      <c r="U428" s="23"/>
      <c r="V428" s="53"/>
      <c r="W428" s="23"/>
    </row>
    <row r="429" spans="1:23" ht="51" customHeight="1" x14ac:dyDescent="0.2">
      <c r="A429" s="95">
        <f t="shared" si="1"/>
        <v>414</v>
      </c>
      <c r="B429" s="23" t="s">
        <v>906</v>
      </c>
      <c r="C429" s="23" t="s">
        <v>66</v>
      </c>
      <c r="D429" s="23" t="s">
        <v>431</v>
      </c>
      <c r="E429" s="194">
        <v>5.8599999999999999E-2</v>
      </c>
      <c r="F429" s="61" t="s">
        <v>80</v>
      </c>
      <c r="G429" s="23" t="s">
        <v>959</v>
      </c>
      <c r="H429" s="23" t="s">
        <v>1043</v>
      </c>
      <c r="I429" s="23" t="s">
        <v>89</v>
      </c>
      <c r="J429" s="61" t="s">
        <v>1007</v>
      </c>
      <c r="K429" s="130" t="s">
        <v>1060</v>
      </c>
      <c r="L429" s="23"/>
      <c r="M429" s="23" t="s">
        <v>1103</v>
      </c>
      <c r="N429" s="159" t="s">
        <v>1130</v>
      </c>
      <c r="O429" s="23" t="s">
        <v>64</v>
      </c>
      <c r="P429" s="95">
        <v>2022</v>
      </c>
      <c r="Q429" s="23" t="s">
        <v>35</v>
      </c>
      <c r="R429" s="23" t="s">
        <v>35</v>
      </c>
      <c r="S429" s="23" t="s">
        <v>35</v>
      </c>
      <c r="T429" s="23"/>
      <c r="U429" s="23"/>
      <c r="V429" s="53"/>
      <c r="W429" s="23"/>
    </row>
    <row r="430" spans="1:23" ht="51" customHeight="1" x14ac:dyDescent="0.2">
      <c r="A430" s="95">
        <f t="shared" si="1"/>
        <v>415</v>
      </c>
      <c r="B430" s="23" t="s">
        <v>907</v>
      </c>
      <c r="C430" s="23" t="s">
        <v>66</v>
      </c>
      <c r="D430" s="23" t="s">
        <v>4</v>
      </c>
      <c r="E430" s="194">
        <v>9.5250000000000001E-2</v>
      </c>
      <c r="F430" s="61" t="s">
        <v>80</v>
      </c>
      <c r="G430" s="23" t="s">
        <v>960</v>
      </c>
      <c r="H430" s="23" t="s">
        <v>1021</v>
      </c>
      <c r="I430" s="23" t="s">
        <v>89</v>
      </c>
      <c r="J430" s="61" t="s">
        <v>1008</v>
      </c>
      <c r="K430" s="130" t="s">
        <v>1060</v>
      </c>
      <c r="L430" s="23"/>
      <c r="M430" s="23" t="s">
        <v>1104</v>
      </c>
      <c r="N430" s="159" t="s">
        <v>1130</v>
      </c>
      <c r="O430" s="23" t="s">
        <v>64</v>
      </c>
      <c r="P430" s="95">
        <v>2022</v>
      </c>
      <c r="Q430" s="23" t="s">
        <v>35</v>
      </c>
      <c r="R430" s="23" t="s">
        <v>35</v>
      </c>
      <c r="S430" s="23" t="s">
        <v>35</v>
      </c>
      <c r="T430" s="23"/>
      <c r="U430" s="23"/>
      <c r="V430" s="53"/>
      <c r="W430" s="23"/>
    </row>
    <row r="431" spans="1:23" ht="51" customHeight="1" x14ac:dyDescent="0.2">
      <c r="A431" s="95">
        <f t="shared" si="1"/>
        <v>416</v>
      </c>
      <c r="B431" s="23" t="s">
        <v>908</v>
      </c>
      <c r="C431" s="23" t="s">
        <v>66</v>
      </c>
      <c r="D431" s="23" t="s">
        <v>71</v>
      </c>
      <c r="E431" s="194">
        <v>4.9487999999999997E-2</v>
      </c>
      <c r="F431" s="61" t="s">
        <v>31</v>
      </c>
      <c r="G431" s="23" t="s">
        <v>961</v>
      </c>
      <c r="H431" s="23" t="s">
        <v>1044</v>
      </c>
      <c r="I431" s="23" t="s">
        <v>89</v>
      </c>
      <c r="J431" s="61" t="s">
        <v>1009</v>
      </c>
      <c r="K431" s="130" t="s">
        <v>1061</v>
      </c>
      <c r="L431" s="23"/>
      <c r="M431" s="23" t="s">
        <v>1105</v>
      </c>
      <c r="N431" s="159" t="s">
        <v>1131</v>
      </c>
      <c r="O431" s="23" t="s">
        <v>64</v>
      </c>
      <c r="P431" s="95">
        <v>2022</v>
      </c>
      <c r="Q431" s="23" t="s">
        <v>35</v>
      </c>
      <c r="R431" s="23" t="s">
        <v>35</v>
      </c>
      <c r="S431" s="23" t="s">
        <v>35</v>
      </c>
      <c r="T431" s="23"/>
      <c r="U431" s="23"/>
      <c r="V431" s="53"/>
      <c r="W431" s="23"/>
    </row>
    <row r="432" spans="1:23" ht="51" customHeight="1" x14ac:dyDescent="0.2">
      <c r="A432" s="95">
        <f t="shared" si="1"/>
        <v>417</v>
      </c>
      <c r="B432" s="23" t="s">
        <v>910</v>
      </c>
      <c r="C432" s="23" t="s">
        <v>66</v>
      </c>
      <c r="D432" s="23" t="s">
        <v>864</v>
      </c>
      <c r="E432" s="194">
        <v>2.6440000000000002E-2</v>
      </c>
      <c r="F432" s="61" t="s">
        <v>31</v>
      </c>
      <c r="G432" s="23" t="s">
        <v>962</v>
      </c>
      <c r="H432" s="23" t="s">
        <v>1021</v>
      </c>
      <c r="I432" s="23" t="s">
        <v>89</v>
      </c>
      <c r="J432" s="61" t="s">
        <v>1010</v>
      </c>
      <c r="K432" s="130" t="s">
        <v>1062</v>
      </c>
      <c r="L432" s="23"/>
      <c r="M432" s="23" t="s">
        <v>1106</v>
      </c>
      <c r="N432" s="159" t="s">
        <v>1132</v>
      </c>
      <c r="O432" s="23" t="s">
        <v>64</v>
      </c>
      <c r="P432" s="95">
        <v>2022</v>
      </c>
      <c r="Q432" s="23" t="s">
        <v>35</v>
      </c>
      <c r="R432" s="23" t="s">
        <v>35</v>
      </c>
      <c r="S432" s="23" t="s">
        <v>35</v>
      </c>
      <c r="T432" s="23"/>
      <c r="U432" s="23"/>
      <c r="V432" s="53"/>
      <c r="W432" s="23"/>
    </row>
    <row r="433" spans="1:23" ht="51" customHeight="1" x14ac:dyDescent="0.2">
      <c r="A433" s="95">
        <f t="shared" si="1"/>
        <v>418</v>
      </c>
      <c r="B433" s="23" t="s">
        <v>912</v>
      </c>
      <c r="C433" s="23" t="s">
        <v>66</v>
      </c>
      <c r="D433" s="23" t="s">
        <v>864</v>
      </c>
      <c r="E433" s="194">
        <v>4.8899999999999999E-2</v>
      </c>
      <c r="F433" s="61" t="s">
        <v>80</v>
      </c>
      <c r="G433" s="23" t="s">
        <v>963</v>
      </c>
      <c r="H433" s="23" t="s">
        <v>1021</v>
      </c>
      <c r="I433" s="23" t="s">
        <v>89</v>
      </c>
      <c r="J433" s="61" t="s">
        <v>1011</v>
      </c>
      <c r="K433" s="130" t="s">
        <v>1063</v>
      </c>
      <c r="L433" s="23"/>
      <c r="M433" s="23" t="s">
        <v>1107</v>
      </c>
      <c r="N433" s="159" t="s">
        <v>1133</v>
      </c>
      <c r="O433" s="23" t="s">
        <v>64</v>
      </c>
      <c r="P433" s="95">
        <v>2022</v>
      </c>
      <c r="Q433" s="23" t="s">
        <v>35</v>
      </c>
      <c r="R433" s="23" t="s">
        <v>35</v>
      </c>
      <c r="S433" s="23" t="s">
        <v>35</v>
      </c>
      <c r="T433" s="23"/>
      <c r="U433" s="23"/>
      <c r="V433" s="53"/>
      <c r="W433" s="23"/>
    </row>
    <row r="434" spans="1:23" ht="51" customHeight="1" x14ac:dyDescent="0.2">
      <c r="A434" s="95">
        <f t="shared" si="1"/>
        <v>419</v>
      </c>
      <c r="B434" s="23" t="s">
        <v>914</v>
      </c>
      <c r="C434" s="23" t="s">
        <v>66</v>
      </c>
      <c r="D434" s="23" t="s">
        <v>4</v>
      </c>
      <c r="E434" s="194">
        <v>1.0035000000000001E-2</v>
      </c>
      <c r="F434" s="61" t="s">
        <v>31</v>
      </c>
      <c r="G434" s="23" t="s">
        <v>965</v>
      </c>
      <c r="H434" s="23" t="s">
        <v>1021</v>
      </c>
      <c r="I434" s="23" t="s">
        <v>89</v>
      </c>
      <c r="J434" s="61" t="s">
        <v>1012</v>
      </c>
      <c r="K434" s="130" t="s">
        <v>1064</v>
      </c>
      <c r="L434" s="23"/>
      <c r="M434" s="23" t="s">
        <v>1108</v>
      </c>
      <c r="N434" s="159" t="s">
        <v>1134</v>
      </c>
      <c r="O434" s="23" t="s">
        <v>64</v>
      </c>
      <c r="P434" s="95">
        <v>2022</v>
      </c>
      <c r="Q434" s="23" t="s">
        <v>35</v>
      </c>
      <c r="R434" s="23" t="s">
        <v>35</v>
      </c>
      <c r="S434" s="23" t="s">
        <v>35</v>
      </c>
      <c r="T434" s="23"/>
      <c r="U434" s="23"/>
      <c r="V434" s="53"/>
      <c r="W434" s="23"/>
    </row>
    <row r="435" spans="1:23" ht="51" customHeight="1" x14ac:dyDescent="0.2">
      <c r="A435" s="95">
        <f t="shared" si="1"/>
        <v>420</v>
      </c>
      <c r="B435" s="23" t="s">
        <v>915</v>
      </c>
      <c r="C435" s="23" t="s">
        <v>66</v>
      </c>
      <c r="D435" s="23" t="s">
        <v>4</v>
      </c>
      <c r="E435" s="194">
        <v>2.8899999999999999E-2</v>
      </c>
      <c r="F435" s="61" t="s">
        <v>31</v>
      </c>
      <c r="G435" s="23" t="s">
        <v>966</v>
      </c>
      <c r="H435" s="23" t="s">
        <v>1034</v>
      </c>
      <c r="I435" s="23" t="s">
        <v>89</v>
      </c>
      <c r="J435" s="61" t="s">
        <v>1013</v>
      </c>
      <c r="K435" s="130" t="s">
        <v>1064</v>
      </c>
      <c r="L435" s="23"/>
      <c r="M435" s="23" t="s">
        <v>1109</v>
      </c>
      <c r="N435" s="159" t="s">
        <v>1134</v>
      </c>
      <c r="O435" s="23" t="s">
        <v>64</v>
      </c>
      <c r="P435" s="95">
        <v>2022</v>
      </c>
      <c r="Q435" s="23" t="s">
        <v>35</v>
      </c>
      <c r="R435" s="23" t="s">
        <v>35</v>
      </c>
      <c r="S435" s="23" t="s">
        <v>35</v>
      </c>
      <c r="T435" s="23"/>
      <c r="U435" s="23"/>
      <c r="V435" s="53"/>
      <c r="W435" s="23"/>
    </row>
    <row r="436" spans="1:23" ht="51" customHeight="1" x14ac:dyDescent="0.2">
      <c r="A436" s="95">
        <f t="shared" si="1"/>
        <v>421</v>
      </c>
      <c r="B436" s="23" t="s">
        <v>917</v>
      </c>
      <c r="C436" s="23" t="s">
        <v>66</v>
      </c>
      <c r="D436" s="23" t="s">
        <v>864</v>
      </c>
      <c r="E436" s="194">
        <v>9.7642000000000007E-2</v>
      </c>
      <c r="F436" s="61" t="s">
        <v>80</v>
      </c>
      <c r="G436" s="23" t="s">
        <v>968</v>
      </c>
      <c r="H436" s="23" t="s">
        <v>1021</v>
      </c>
      <c r="I436" s="23" t="s">
        <v>89</v>
      </c>
      <c r="J436" s="61" t="s">
        <v>1014</v>
      </c>
      <c r="K436" s="130" t="s">
        <v>1065</v>
      </c>
      <c r="L436" s="23"/>
      <c r="M436" s="23" t="s">
        <v>1111</v>
      </c>
      <c r="N436" s="159" t="s">
        <v>1135</v>
      </c>
      <c r="O436" s="23" t="s">
        <v>64</v>
      </c>
      <c r="P436" s="95">
        <v>2022</v>
      </c>
      <c r="Q436" s="23" t="s">
        <v>35</v>
      </c>
      <c r="R436" s="23" t="s">
        <v>35</v>
      </c>
      <c r="S436" s="23" t="s">
        <v>35</v>
      </c>
      <c r="T436" s="23"/>
      <c r="U436" s="23"/>
      <c r="V436" s="53"/>
      <c r="W436" s="23"/>
    </row>
    <row r="437" spans="1:23" ht="51" customHeight="1" x14ac:dyDescent="0.2">
      <c r="A437" s="95">
        <f t="shared" si="1"/>
        <v>422</v>
      </c>
      <c r="B437" s="23" t="s">
        <v>916</v>
      </c>
      <c r="C437" s="23" t="s">
        <v>66</v>
      </c>
      <c r="D437" s="23" t="s">
        <v>4</v>
      </c>
      <c r="E437" s="194">
        <v>1.974</v>
      </c>
      <c r="F437" s="61" t="s">
        <v>80</v>
      </c>
      <c r="G437" s="23" t="s">
        <v>967</v>
      </c>
      <c r="H437" s="23" t="s">
        <v>1045</v>
      </c>
      <c r="I437" s="23" t="s">
        <v>89</v>
      </c>
      <c r="J437" s="61">
        <v>8803431</v>
      </c>
      <c r="K437" s="130" t="s">
        <v>1894</v>
      </c>
      <c r="L437" s="23" t="s">
        <v>3387</v>
      </c>
      <c r="M437" s="23" t="s">
        <v>1110</v>
      </c>
      <c r="N437" s="159" t="s">
        <v>1134</v>
      </c>
      <c r="O437" s="23" t="s">
        <v>64</v>
      </c>
      <c r="P437" s="95">
        <v>2022</v>
      </c>
      <c r="Q437" s="23" t="s">
        <v>35</v>
      </c>
      <c r="R437" s="23" t="s">
        <v>35</v>
      </c>
      <c r="S437" s="23" t="s">
        <v>35</v>
      </c>
      <c r="T437" s="23"/>
      <c r="U437" s="23"/>
      <c r="V437" s="53"/>
      <c r="W437" s="23"/>
    </row>
    <row r="438" spans="1:23" ht="51" customHeight="1" x14ac:dyDescent="0.2">
      <c r="A438" s="95">
        <f t="shared" si="1"/>
        <v>423</v>
      </c>
      <c r="B438" s="23" t="s">
        <v>1895</v>
      </c>
      <c r="C438" s="23" t="s">
        <v>66</v>
      </c>
      <c r="D438" s="23" t="s">
        <v>4</v>
      </c>
      <c r="E438" s="194">
        <v>3.2756099999999999</v>
      </c>
      <c r="F438" s="61" t="s">
        <v>80</v>
      </c>
      <c r="G438" s="23" t="s">
        <v>1896</v>
      </c>
      <c r="H438" s="23" t="s">
        <v>1897</v>
      </c>
      <c r="I438" s="23" t="s">
        <v>89</v>
      </c>
      <c r="J438" s="61" t="s">
        <v>1898</v>
      </c>
      <c r="K438" s="130" t="s">
        <v>1894</v>
      </c>
      <c r="L438" s="23" t="s">
        <v>3387</v>
      </c>
      <c r="M438" s="23" t="s">
        <v>1111</v>
      </c>
      <c r="N438" s="159" t="s">
        <v>1899</v>
      </c>
      <c r="O438" s="23" t="s">
        <v>64</v>
      </c>
      <c r="P438" s="95">
        <v>2022</v>
      </c>
      <c r="Q438" s="23" t="s">
        <v>35</v>
      </c>
      <c r="R438" s="23" t="s">
        <v>35</v>
      </c>
      <c r="S438" s="23" t="s">
        <v>35</v>
      </c>
      <c r="T438" s="23"/>
      <c r="U438" s="23"/>
      <c r="V438" s="53"/>
      <c r="W438" s="23"/>
    </row>
    <row r="439" spans="1:23" ht="51" customHeight="1" x14ac:dyDescent="0.2">
      <c r="A439" s="95">
        <f t="shared" si="1"/>
        <v>424</v>
      </c>
      <c r="B439" s="23" t="s">
        <v>1900</v>
      </c>
      <c r="C439" s="23" t="s">
        <v>66</v>
      </c>
      <c r="D439" s="23" t="s">
        <v>72</v>
      </c>
      <c r="E439" s="194">
        <v>39.881970000000003</v>
      </c>
      <c r="F439" s="61" t="s">
        <v>208</v>
      </c>
      <c r="G439" s="23" t="s">
        <v>1901</v>
      </c>
      <c r="H439" s="23" t="s">
        <v>1902</v>
      </c>
      <c r="I439" s="23" t="s">
        <v>89</v>
      </c>
      <c r="J439" s="61" t="s">
        <v>1903</v>
      </c>
      <c r="K439" s="130" t="s">
        <v>1904</v>
      </c>
      <c r="L439" s="23" t="s">
        <v>3387</v>
      </c>
      <c r="M439" s="23" t="s">
        <v>1112</v>
      </c>
      <c r="N439" s="159" t="s">
        <v>1905</v>
      </c>
      <c r="O439" s="23" t="s">
        <v>64</v>
      </c>
      <c r="P439" s="95">
        <v>2022</v>
      </c>
      <c r="Q439" s="23" t="s">
        <v>35</v>
      </c>
      <c r="R439" s="23" t="s">
        <v>35</v>
      </c>
      <c r="S439" s="23" t="s">
        <v>35</v>
      </c>
      <c r="T439" s="23"/>
      <c r="U439" s="23"/>
      <c r="V439" s="53"/>
      <c r="W439" s="23"/>
    </row>
    <row r="440" spans="1:23" ht="51" customHeight="1" x14ac:dyDescent="0.2">
      <c r="A440" s="95">
        <f t="shared" si="1"/>
        <v>425</v>
      </c>
      <c r="B440" s="23" t="s">
        <v>1900</v>
      </c>
      <c r="C440" s="23" t="s">
        <v>66</v>
      </c>
      <c r="D440" s="23" t="s">
        <v>4</v>
      </c>
      <c r="E440" s="194">
        <v>38.951819999999998</v>
      </c>
      <c r="F440" s="61" t="s">
        <v>208</v>
      </c>
      <c r="G440" s="23" t="s">
        <v>1906</v>
      </c>
      <c r="H440" s="23" t="s">
        <v>1907</v>
      </c>
      <c r="I440" s="23" t="s">
        <v>89</v>
      </c>
      <c r="J440" s="61" t="s">
        <v>1908</v>
      </c>
      <c r="K440" s="130" t="s">
        <v>1909</v>
      </c>
      <c r="L440" s="23" t="s">
        <v>3387</v>
      </c>
      <c r="M440" s="23" t="s">
        <v>1113</v>
      </c>
      <c r="N440" s="159" t="s">
        <v>1910</v>
      </c>
      <c r="O440" s="23" t="s">
        <v>64</v>
      </c>
      <c r="P440" s="95">
        <v>2022</v>
      </c>
      <c r="Q440" s="23" t="s">
        <v>35</v>
      </c>
      <c r="R440" s="23" t="s">
        <v>35</v>
      </c>
      <c r="S440" s="23" t="s">
        <v>35</v>
      </c>
      <c r="T440" s="23"/>
      <c r="U440" s="23"/>
      <c r="V440" s="53"/>
      <c r="W440" s="23"/>
    </row>
    <row r="441" spans="1:23" ht="51" customHeight="1" x14ac:dyDescent="0.2">
      <c r="A441" s="95">
        <f t="shared" si="1"/>
        <v>426</v>
      </c>
      <c r="B441" s="23" t="s">
        <v>1911</v>
      </c>
      <c r="C441" s="23" t="s">
        <v>66</v>
      </c>
      <c r="D441" s="23" t="s">
        <v>4</v>
      </c>
      <c r="E441" s="194">
        <v>3.5481600000000002</v>
      </c>
      <c r="F441" s="61" t="s">
        <v>80</v>
      </c>
      <c r="G441" s="23" t="s">
        <v>1912</v>
      </c>
      <c r="H441" s="23" t="s">
        <v>1913</v>
      </c>
      <c r="I441" s="23" t="s">
        <v>89</v>
      </c>
      <c r="J441" s="61" t="s">
        <v>1914</v>
      </c>
      <c r="K441" s="130" t="s">
        <v>1915</v>
      </c>
      <c r="L441" s="23" t="s">
        <v>3387</v>
      </c>
      <c r="M441" s="23" t="s">
        <v>1114</v>
      </c>
      <c r="N441" s="159" t="s">
        <v>1916</v>
      </c>
      <c r="O441" s="23" t="s">
        <v>64</v>
      </c>
      <c r="P441" s="95">
        <v>2022</v>
      </c>
      <c r="Q441" s="23" t="s">
        <v>35</v>
      </c>
      <c r="R441" s="23" t="s">
        <v>35</v>
      </c>
      <c r="S441" s="23" t="s">
        <v>35</v>
      </c>
      <c r="T441" s="23"/>
      <c r="U441" s="23"/>
      <c r="V441" s="53"/>
      <c r="W441" s="23"/>
    </row>
    <row r="442" spans="1:23" ht="51" customHeight="1" x14ac:dyDescent="0.2">
      <c r="A442" s="95">
        <f t="shared" si="1"/>
        <v>427</v>
      </c>
      <c r="B442" s="23" t="s">
        <v>1917</v>
      </c>
      <c r="C442" s="23" t="s">
        <v>66</v>
      </c>
      <c r="D442" s="23" t="s">
        <v>4</v>
      </c>
      <c r="E442" s="194">
        <v>3.5481600000000002</v>
      </c>
      <c r="F442" s="61" t="s">
        <v>80</v>
      </c>
      <c r="G442" s="23" t="s">
        <v>1918</v>
      </c>
      <c r="H442" s="23" t="s">
        <v>1919</v>
      </c>
      <c r="I442" s="23" t="s">
        <v>89</v>
      </c>
      <c r="J442" s="61" t="s">
        <v>1920</v>
      </c>
      <c r="K442" s="130" t="s">
        <v>1921</v>
      </c>
      <c r="L442" s="23" t="s">
        <v>3387</v>
      </c>
      <c r="M442" s="23" t="s">
        <v>1115</v>
      </c>
      <c r="N442" s="159" t="s">
        <v>1922</v>
      </c>
      <c r="O442" s="23" t="s">
        <v>64</v>
      </c>
      <c r="P442" s="95">
        <v>2022</v>
      </c>
      <c r="Q442" s="23" t="s">
        <v>35</v>
      </c>
      <c r="R442" s="23" t="s">
        <v>35</v>
      </c>
      <c r="S442" s="23" t="s">
        <v>35</v>
      </c>
      <c r="T442" s="23"/>
      <c r="U442" s="23"/>
      <c r="V442" s="53"/>
      <c r="W442" s="23"/>
    </row>
    <row r="443" spans="1:23" ht="51" customHeight="1" x14ac:dyDescent="0.2">
      <c r="A443" s="95">
        <f t="shared" si="1"/>
        <v>428</v>
      </c>
      <c r="B443" s="23" t="s">
        <v>1923</v>
      </c>
      <c r="C443" s="23" t="s">
        <v>66</v>
      </c>
      <c r="D443" s="23" t="s">
        <v>4</v>
      </c>
      <c r="E443" s="194">
        <v>2.0799999999999999E-2</v>
      </c>
      <c r="F443" s="61" t="s">
        <v>31</v>
      </c>
      <c r="G443" s="23" t="s">
        <v>933</v>
      </c>
      <c r="H443" s="23" t="s">
        <v>1924</v>
      </c>
      <c r="I443" s="23" t="s">
        <v>89</v>
      </c>
      <c r="J443" s="61" t="s">
        <v>1925</v>
      </c>
      <c r="K443" s="130" t="s">
        <v>1926</v>
      </c>
      <c r="L443" s="23"/>
      <c r="M443" s="23" t="s">
        <v>1927</v>
      </c>
      <c r="N443" s="159" t="s">
        <v>1928</v>
      </c>
      <c r="O443" s="23" t="s">
        <v>64</v>
      </c>
      <c r="P443" s="95">
        <v>2022</v>
      </c>
      <c r="Q443" s="23" t="s">
        <v>35</v>
      </c>
      <c r="R443" s="23" t="s">
        <v>35</v>
      </c>
      <c r="S443" s="23" t="s">
        <v>35</v>
      </c>
      <c r="T443" s="23"/>
      <c r="U443" s="23"/>
      <c r="V443" s="53"/>
      <c r="W443" s="23"/>
    </row>
    <row r="444" spans="1:23" ht="51" customHeight="1" x14ac:dyDescent="0.2">
      <c r="A444" s="95">
        <f t="shared" si="1"/>
        <v>429</v>
      </c>
      <c r="B444" s="23" t="s">
        <v>1900</v>
      </c>
      <c r="C444" s="23" t="s">
        <v>66</v>
      </c>
      <c r="D444" s="23" t="s">
        <v>45</v>
      </c>
      <c r="E444" s="194">
        <v>3.5481600000000002</v>
      </c>
      <c r="F444" s="61" t="s">
        <v>80</v>
      </c>
      <c r="G444" s="23" t="s">
        <v>1929</v>
      </c>
      <c r="H444" s="23" t="s">
        <v>1930</v>
      </c>
      <c r="I444" s="23" t="s">
        <v>89</v>
      </c>
      <c r="J444" s="61" t="s">
        <v>1931</v>
      </c>
      <c r="K444" s="130" t="s">
        <v>1932</v>
      </c>
      <c r="L444" s="23" t="s">
        <v>3387</v>
      </c>
      <c r="M444" s="23" t="s">
        <v>1933</v>
      </c>
      <c r="N444" s="159" t="s">
        <v>1934</v>
      </c>
      <c r="O444" s="23" t="s">
        <v>64</v>
      </c>
      <c r="P444" s="95">
        <v>2022</v>
      </c>
      <c r="Q444" s="23" t="s">
        <v>35</v>
      </c>
      <c r="R444" s="23" t="s">
        <v>35</v>
      </c>
      <c r="S444" s="23" t="s">
        <v>35</v>
      </c>
      <c r="T444" s="23"/>
      <c r="U444" s="23"/>
      <c r="V444" s="53"/>
      <c r="W444" s="23"/>
    </row>
    <row r="445" spans="1:23" ht="51" customHeight="1" x14ac:dyDescent="0.2">
      <c r="A445" s="95">
        <f t="shared" si="1"/>
        <v>430</v>
      </c>
      <c r="B445" s="23" t="s">
        <v>73</v>
      </c>
      <c r="C445" s="23" t="s">
        <v>66</v>
      </c>
      <c r="D445" s="23" t="s">
        <v>72</v>
      </c>
      <c r="E445" s="194">
        <v>1.8530000000000001E-2</v>
      </c>
      <c r="F445" s="61" t="s">
        <v>31</v>
      </c>
      <c r="G445" s="23" t="s">
        <v>1936</v>
      </c>
      <c r="H445" s="23" t="s">
        <v>1937</v>
      </c>
      <c r="I445" s="23" t="s">
        <v>89</v>
      </c>
      <c r="J445" s="61" t="s">
        <v>1938</v>
      </c>
      <c r="K445" s="130" t="s">
        <v>1939</v>
      </c>
      <c r="L445" s="23"/>
      <c r="M445" s="23" t="s">
        <v>1940</v>
      </c>
      <c r="N445" s="159" t="s">
        <v>1941</v>
      </c>
      <c r="O445" s="23" t="s">
        <v>64</v>
      </c>
      <c r="P445" s="95">
        <v>2022</v>
      </c>
      <c r="Q445" s="23" t="s">
        <v>35</v>
      </c>
      <c r="R445" s="23" t="s">
        <v>35</v>
      </c>
      <c r="S445" s="23" t="s">
        <v>35</v>
      </c>
      <c r="T445" s="23"/>
      <c r="U445" s="23"/>
      <c r="V445" s="53"/>
      <c r="W445" s="23"/>
    </row>
    <row r="446" spans="1:23" ht="51" customHeight="1" x14ac:dyDescent="0.2">
      <c r="A446" s="95">
        <f t="shared" si="1"/>
        <v>431</v>
      </c>
      <c r="B446" s="23" t="s">
        <v>883</v>
      </c>
      <c r="C446" s="23" t="s">
        <v>66</v>
      </c>
      <c r="D446" s="23" t="s">
        <v>71</v>
      </c>
      <c r="E446" s="194">
        <v>6.0749999999999998E-2</v>
      </c>
      <c r="F446" s="61" t="s">
        <v>31</v>
      </c>
      <c r="G446" s="23" t="s">
        <v>936</v>
      </c>
      <c r="H446" s="23" t="s">
        <v>1943</v>
      </c>
      <c r="I446" s="23" t="s">
        <v>89</v>
      </c>
      <c r="J446" s="61" t="s">
        <v>985</v>
      </c>
      <c r="K446" s="130" t="s">
        <v>1944</v>
      </c>
      <c r="L446" s="23"/>
      <c r="M446" s="23" t="s">
        <v>1945</v>
      </c>
      <c r="N446" s="159" t="s">
        <v>1946</v>
      </c>
      <c r="O446" s="23" t="s">
        <v>64</v>
      </c>
      <c r="P446" s="95">
        <v>2022</v>
      </c>
      <c r="Q446" s="23" t="s">
        <v>35</v>
      </c>
      <c r="R446" s="23" t="s">
        <v>35</v>
      </c>
      <c r="S446" s="23" t="s">
        <v>35</v>
      </c>
      <c r="T446" s="23"/>
      <c r="U446" s="23"/>
      <c r="V446" s="53"/>
      <c r="W446" s="23"/>
    </row>
    <row r="447" spans="1:23" ht="51" customHeight="1" x14ac:dyDescent="0.2">
      <c r="A447" s="95">
        <f t="shared" si="1"/>
        <v>432</v>
      </c>
      <c r="B447" s="23" t="s">
        <v>602</v>
      </c>
      <c r="C447" s="23" t="s">
        <v>66</v>
      </c>
      <c r="D447" s="23" t="s">
        <v>4</v>
      </c>
      <c r="E447" s="194">
        <v>9.75E-3</v>
      </c>
      <c r="F447" s="61" t="s">
        <v>31</v>
      </c>
      <c r="G447" s="23" t="s">
        <v>1947</v>
      </c>
      <c r="H447" s="23" t="s">
        <v>1948</v>
      </c>
      <c r="I447" s="23" t="s">
        <v>89</v>
      </c>
      <c r="J447" s="61" t="s">
        <v>1949</v>
      </c>
      <c r="K447" s="130" t="s">
        <v>1915</v>
      </c>
      <c r="L447" s="23"/>
      <c r="M447" s="23" t="s">
        <v>1950</v>
      </c>
      <c r="N447" s="159" t="s">
        <v>1916</v>
      </c>
      <c r="O447" s="23" t="s">
        <v>64</v>
      </c>
      <c r="P447" s="95">
        <v>2022</v>
      </c>
      <c r="Q447" s="23" t="s">
        <v>35</v>
      </c>
      <c r="R447" s="23" t="s">
        <v>35</v>
      </c>
      <c r="S447" s="23" t="s">
        <v>35</v>
      </c>
      <c r="T447" s="23"/>
      <c r="U447" s="23"/>
      <c r="V447" s="53"/>
      <c r="W447" s="23"/>
    </row>
    <row r="448" spans="1:23" ht="51" customHeight="1" x14ac:dyDescent="0.2">
      <c r="A448" s="95">
        <f t="shared" si="1"/>
        <v>433</v>
      </c>
      <c r="B448" s="23" t="s">
        <v>1955</v>
      </c>
      <c r="C448" s="23" t="s">
        <v>66</v>
      </c>
      <c r="D448" s="23" t="s">
        <v>4</v>
      </c>
      <c r="E448" s="194">
        <v>1.2160000000000001E-2</v>
      </c>
      <c r="F448" s="61" t="s">
        <v>31</v>
      </c>
      <c r="G448" s="23" t="s">
        <v>1956</v>
      </c>
      <c r="H448" s="23" t="s">
        <v>1957</v>
      </c>
      <c r="I448" s="23" t="s">
        <v>89</v>
      </c>
      <c r="J448" s="61" t="s">
        <v>1958</v>
      </c>
      <c r="K448" s="130" t="s">
        <v>1959</v>
      </c>
      <c r="L448" s="23"/>
      <c r="M448" s="23" t="s">
        <v>1960</v>
      </c>
      <c r="N448" s="159" t="s">
        <v>1961</v>
      </c>
      <c r="O448" s="23" t="s">
        <v>64</v>
      </c>
      <c r="P448" s="95">
        <v>2022</v>
      </c>
      <c r="Q448" s="23" t="s">
        <v>35</v>
      </c>
      <c r="R448" s="23" t="s">
        <v>35</v>
      </c>
      <c r="S448" s="23" t="s">
        <v>35</v>
      </c>
      <c r="T448" s="23"/>
      <c r="U448" s="23"/>
      <c r="V448" s="53"/>
      <c r="W448" s="23"/>
    </row>
    <row r="449" spans="1:23" ht="51" customHeight="1" x14ac:dyDescent="0.2">
      <c r="A449" s="95">
        <f t="shared" si="1"/>
        <v>434</v>
      </c>
      <c r="B449" s="23" t="s">
        <v>1962</v>
      </c>
      <c r="C449" s="23" t="s">
        <v>66</v>
      </c>
      <c r="D449" s="23" t="s">
        <v>71</v>
      </c>
      <c r="E449" s="194">
        <v>5.0049999999999997E-2</v>
      </c>
      <c r="F449" s="61" t="s">
        <v>31</v>
      </c>
      <c r="G449" s="23" t="s">
        <v>1963</v>
      </c>
      <c r="H449" s="23" t="s">
        <v>1964</v>
      </c>
      <c r="I449" s="23" t="s">
        <v>89</v>
      </c>
      <c r="J449" s="61" t="s">
        <v>1965</v>
      </c>
      <c r="K449" s="130" t="s">
        <v>1966</v>
      </c>
      <c r="L449" s="23"/>
      <c r="M449" s="23" t="s">
        <v>1967</v>
      </c>
      <c r="N449" s="159" t="s">
        <v>1968</v>
      </c>
      <c r="O449" s="23" t="s">
        <v>64</v>
      </c>
      <c r="P449" s="95">
        <v>2022</v>
      </c>
      <c r="Q449" s="23" t="s">
        <v>35</v>
      </c>
      <c r="R449" s="23" t="s">
        <v>35</v>
      </c>
      <c r="S449" s="23" t="s">
        <v>35</v>
      </c>
      <c r="T449" s="23"/>
      <c r="U449" s="23"/>
      <c r="V449" s="53"/>
      <c r="W449" s="23"/>
    </row>
    <row r="450" spans="1:23" ht="51" customHeight="1" x14ac:dyDescent="0.2">
      <c r="A450" s="95">
        <f t="shared" si="1"/>
        <v>435</v>
      </c>
      <c r="B450" s="23" t="s">
        <v>383</v>
      </c>
      <c r="C450" s="23" t="s">
        <v>66</v>
      </c>
      <c r="D450" s="23" t="s">
        <v>4</v>
      </c>
      <c r="E450" s="194">
        <v>2.775E-2</v>
      </c>
      <c r="F450" s="61" t="s">
        <v>31</v>
      </c>
      <c r="G450" s="23" t="s">
        <v>1969</v>
      </c>
      <c r="H450" s="23" t="s">
        <v>1970</v>
      </c>
      <c r="I450" s="23" t="s">
        <v>89</v>
      </c>
      <c r="J450" s="61" t="s">
        <v>1971</v>
      </c>
      <c r="K450" s="130" t="s">
        <v>1926</v>
      </c>
      <c r="L450" s="23"/>
      <c r="M450" s="23" t="s">
        <v>1972</v>
      </c>
      <c r="N450" s="159" t="s">
        <v>1928</v>
      </c>
      <c r="O450" s="23" t="s">
        <v>64</v>
      </c>
      <c r="P450" s="95">
        <v>2022</v>
      </c>
      <c r="Q450" s="23" t="s">
        <v>35</v>
      </c>
      <c r="R450" s="23" t="s">
        <v>35</v>
      </c>
      <c r="S450" s="23" t="s">
        <v>35</v>
      </c>
      <c r="T450" s="23"/>
      <c r="U450" s="23"/>
      <c r="V450" s="53"/>
      <c r="W450" s="23"/>
    </row>
    <row r="451" spans="1:23" ht="51" customHeight="1" x14ac:dyDescent="0.2">
      <c r="A451" s="95">
        <f t="shared" si="1"/>
        <v>436</v>
      </c>
      <c r="B451" s="23" t="s">
        <v>875</v>
      </c>
      <c r="C451" s="23" t="s">
        <v>66</v>
      </c>
      <c r="D451" s="23" t="s">
        <v>71</v>
      </c>
      <c r="E451" s="194">
        <v>9.9820000000000006E-2</v>
      </c>
      <c r="F451" s="61" t="s">
        <v>80</v>
      </c>
      <c r="G451" s="23" t="s">
        <v>1973</v>
      </c>
      <c r="H451" s="23" t="s">
        <v>1974</v>
      </c>
      <c r="I451" s="23" t="s">
        <v>89</v>
      </c>
      <c r="J451" s="61" t="s">
        <v>1975</v>
      </c>
      <c r="K451" s="130" t="s">
        <v>1959</v>
      </c>
      <c r="L451" s="23"/>
      <c r="M451" s="23" t="s">
        <v>1976</v>
      </c>
      <c r="N451" s="159" t="s">
        <v>1961</v>
      </c>
      <c r="O451" s="23" t="s">
        <v>64</v>
      </c>
      <c r="P451" s="95">
        <v>2022</v>
      </c>
      <c r="Q451" s="23" t="s">
        <v>35</v>
      </c>
      <c r="R451" s="23" t="s">
        <v>35</v>
      </c>
      <c r="S451" s="23" t="s">
        <v>35</v>
      </c>
      <c r="T451" s="23"/>
      <c r="U451" s="23"/>
      <c r="V451" s="53"/>
      <c r="W451" s="23"/>
    </row>
    <row r="452" spans="1:23" ht="51" customHeight="1" x14ac:dyDescent="0.2">
      <c r="A452" s="95">
        <f t="shared" si="1"/>
        <v>437</v>
      </c>
      <c r="B452" s="23" t="s">
        <v>1977</v>
      </c>
      <c r="C452" s="23" t="s">
        <v>66</v>
      </c>
      <c r="D452" s="23" t="s">
        <v>4</v>
      </c>
      <c r="E452" s="194">
        <v>9.1800000000000007E-3</v>
      </c>
      <c r="F452" s="61" t="s">
        <v>80</v>
      </c>
      <c r="G452" s="23" t="s">
        <v>1978</v>
      </c>
      <c r="H452" s="23" t="s">
        <v>650</v>
      </c>
      <c r="I452" s="23" t="s">
        <v>89</v>
      </c>
      <c r="J452" s="61" t="s">
        <v>1979</v>
      </c>
      <c r="K452" s="130" t="s">
        <v>1980</v>
      </c>
      <c r="L452" s="23"/>
      <c r="M452" s="23" t="s">
        <v>1981</v>
      </c>
      <c r="N452" s="159" t="s">
        <v>1982</v>
      </c>
      <c r="O452" s="23" t="s">
        <v>64</v>
      </c>
      <c r="P452" s="95">
        <v>2022</v>
      </c>
      <c r="Q452" s="23" t="s">
        <v>35</v>
      </c>
      <c r="R452" s="23" t="s">
        <v>35</v>
      </c>
      <c r="S452" s="23" t="s">
        <v>35</v>
      </c>
      <c r="T452" s="23"/>
      <c r="U452" s="23"/>
      <c r="V452" s="53"/>
      <c r="W452" s="23"/>
    </row>
    <row r="453" spans="1:23" ht="51" customHeight="1" x14ac:dyDescent="0.2">
      <c r="A453" s="95">
        <f t="shared" si="1"/>
        <v>438</v>
      </c>
      <c r="B453" s="23" t="s">
        <v>387</v>
      </c>
      <c r="C453" s="23" t="s">
        <v>66</v>
      </c>
      <c r="D453" s="23" t="s">
        <v>72</v>
      </c>
      <c r="E453" s="194">
        <v>5.0049999999999997E-2</v>
      </c>
      <c r="F453" s="61" t="s">
        <v>31</v>
      </c>
      <c r="G453" s="23" t="s">
        <v>1983</v>
      </c>
      <c r="H453" s="23" t="s">
        <v>1984</v>
      </c>
      <c r="I453" s="23" t="s">
        <v>89</v>
      </c>
      <c r="J453" s="61" t="s">
        <v>1985</v>
      </c>
      <c r="K453" s="130" t="s">
        <v>1966</v>
      </c>
      <c r="L453" s="23"/>
      <c r="M453" s="23" t="s">
        <v>1986</v>
      </c>
      <c r="N453" s="159" t="s">
        <v>1968</v>
      </c>
      <c r="O453" s="23" t="s">
        <v>64</v>
      </c>
      <c r="P453" s="95">
        <v>2022</v>
      </c>
      <c r="Q453" s="23" t="s">
        <v>35</v>
      </c>
      <c r="R453" s="23" t="s">
        <v>35</v>
      </c>
      <c r="S453" s="23" t="s">
        <v>35</v>
      </c>
      <c r="T453" s="23"/>
      <c r="U453" s="23"/>
      <c r="V453" s="53"/>
      <c r="W453" s="23"/>
    </row>
    <row r="454" spans="1:23" ht="51" customHeight="1" x14ac:dyDescent="0.2">
      <c r="A454" s="95">
        <f t="shared" si="1"/>
        <v>439</v>
      </c>
      <c r="B454" s="23" t="s">
        <v>875</v>
      </c>
      <c r="C454" s="23" t="s">
        <v>66</v>
      </c>
      <c r="D454" s="23" t="s">
        <v>71</v>
      </c>
      <c r="E454" s="194">
        <v>3.0360000000000002E-2</v>
      </c>
      <c r="F454" s="61" t="s">
        <v>31</v>
      </c>
      <c r="G454" s="23" t="s">
        <v>1987</v>
      </c>
      <c r="H454" s="23" t="s">
        <v>1988</v>
      </c>
      <c r="I454" s="23" t="s">
        <v>89</v>
      </c>
      <c r="J454" s="61" t="s">
        <v>1989</v>
      </c>
      <c r="K454" s="130" t="s">
        <v>1939</v>
      </c>
      <c r="L454" s="23"/>
      <c r="M454" s="23" t="s">
        <v>1990</v>
      </c>
      <c r="N454" s="159" t="s">
        <v>1941</v>
      </c>
      <c r="O454" s="23" t="s">
        <v>64</v>
      </c>
      <c r="P454" s="95">
        <v>2022</v>
      </c>
      <c r="Q454" s="23" t="s">
        <v>35</v>
      </c>
      <c r="R454" s="23" t="s">
        <v>35</v>
      </c>
      <c r="S454" s="23" t="s">
        <v>35</v>
      </c>
      <c r="T454" s="23"/>
      <c r="U454" s="23"/>
      <c r="V454" s="53"/>
      <c r="W454" s="23"/>
    </row>
    <row r="455" spans="1:23" ht="51" customHeight="1" x14ac:dyDescent="0.2">
      <c r="A455" s="95">
        <f t="shared" si="1"/>
        <v>440</v>
      </c>
      <c r="B455" s="23" t="s">
        <v>1991</v>
      </c>
      <c r="C455" s="23" t="s">
        <v>66</v>
      </c>
      <c r="D455" s="23" t="s">
        <v>45</v>
      </c>
      <c r="E455" s="194">
        <v>2.7375E-2</v>
      </c>
      <c r="F455" s="61" t="s">
        <v>31</v>
      </c>
      <c r="G455" s="23" t="s">
        <v>1992</v>
      </c>
      <c r="H455" s="23" t="s">
        <v>1993</v>
      </c>
      <c r="I455" s="23" t="s">
        <v>89</v>
      </c>
      <c r="J455" s="61" t="s">
        <v>1994</v>
      </c>
      <c r="K455" s="130" t="s">
        <v>1894</v>
      </c>
      <c r="L455" s="23"/>
      <c r="M455" s="23" t="s">
        <v>1995</v>
      </c>
      <c r="N455" s="159" t="s">
        <v>1899</v>
      </c>
      <c r="O455" s="23" t="s">
        <v>64</v>
      </c>
      <c r="P455" s="95">
        <v>2022</v>
      </c>
      <c r="Q455" s="23" t="s">
        <v>35</v>
      </c>
      <c r="R455" s="23" t="s">
        <v>35</v>
      </c>
      <c r="S455" s="23" t="s">
        <v>35</v>
      </c>
      <c r="T455" s="23"/>
      <c r="U455" s="23"/>
      <c r="V455" s="53"/>
      <c r="W455" s="23"/>
    </row>
    <row r="456" spans="1:23" ht="51" customHeight="1" x14ac:dyDescent="0.2">
      <c r="A456" s="95">
        <f t="shared" si="1"/>
        <v>441</v>
      </c>
      <c r="B456" s="23" t="s">
        <v>1996</v>
      </c>
      <c r="C456" s="23" t="s">
        <v>66</v>
      </c>
      <c r="D456" s="23" t="s">
        <v>4</v>
      </c>
      <c r="E456" s="194">
        <v>0.12311999999999999</v>
      </c>
      <c r="F456" s="61" t="s">
        <v>31</v>
      </c>
      <c r="G456" s="23" t="s">
        <v>1997</v>
      </c>
      <c r="H456" s="23" t="s">
        <v>1998</v>
      </c>
      <c r="I456" s="23" t="s">
        <v>89</v>
      </c>
      <c r="J456" s="61" t="s">
        <v>1999</v>
      </c>
      <c r="K456" s="130" t="s">
        <v>1915</v>
      </c>
      <c r="L456" s="23"/>
      <c r="M456" s="23" t="s">
        <v>2000</v>
      </c>
      <c r="N456" s="159" t="s">
        <v>1916</v>
      </c>
      <c r="O456" s="23" t="s">
        <v>64</v>
      </c>
      <c r="P456" s="95">
        <v>2022</v>
      </c>
      <c r="Q456" s="23" t="s">
        <v>35</v>
      </c>
      <c r="R456" s="23" t="s">
        <v>35</v>
      </c>
      <c r="S456" s="23" t="s">
        <v>35</v>
      </c>
      <c r="T456" s="23"/>
      <c r="U456" s="23"/>
      <c r="V456" s="53"/>
      <c r="W456" s="23"/>
    </row>
    <row r="457" spans="1:23" ht="51" customHeight="1" x14ac:dyDescent="0.2">
      <c r="A457" s="95">
        <f t="shared" si="1"/>
        <v>442</v>
      </c>
      <c r="B457" s="23" t="s">
        <v>2001</v>
      </c>
      <c r="C457" s="23" t="s">
        <v>66</v>
      </c>
      <c r="D457" s="23" t="s">
        <v>4</v>
      </c>
      <c r="E457" s="194">
        <v>1.3650000000000001E-2</v>
      </c>
      <c r="F457" s="61" t="s">
        <v>31</v>
      </c>
      <c r="G457" s="23" t="s">
        <v>2002</v>
      </c>
      <c r="H457" s="23" t="s">
        <v>1954</v>
      </c>
      <c r="I457" s="23" t="s">
        <v>89</v>
      </c>
      <c r="J457" s="61" t="s">
        <v>2003</v>
      </c>
      <c r="K457" s="130" t="s">
        <v>1966</v>
      </c>
      <c r="L457" s="23"/>
      <c r="M457" s="23" t="s">
        <v>2004</v>
      </c>
      <c r="N457" s="159" t="s">
        <v>1968</v>
      </c>
      <c r="O457" s="23" t="s">
        <v>64</v>
      </c>
      <c r="P457" s="95">
        <v>2022</v>
      </c>
      <c r="Q457" s="23" t="s">
        <v>35</v>
      </c>
      <c r="R457" s="23" t="s">
        <v>35</v>
      </c>
      <c r="S457" s="23" t="s">
        <v>35</v>
      </c>
      <c r="T457" s="23"/>
      <c r="U457" s="23"/>
      <c r="V457" s="53"/>
      <c r="W457" s="23"/>
    </row>
    <row r="458" spans="1:23" ht="51" customHeight="1" x14ac:dyDescent="0.2">
      <c r="A458" s="95">
        <f t="shared" si="1"/>
        <v>443</v>
      </c>
      <c r="B458" s="23" t="s">
        <v>2005</v>
      </c>
      <c r="C458" s="23" t="s">
        <v>66</v>
      </c>
      <c r="D458" s="23" t="s">
        <v>71</v>
      </c>
      <c r="E458" s="194">
        <v>9.9820000000000006E-2</v>
      </c>
      <c r="F458" s="61" t="s">
        <v>80</v>
      </c>
      <c r="G458" s="23" t="s">
        <v>2006</v>
      </c>
      <c r="H458" s="23" t="s">
        <v>2007</v>
      </c>
      <c r="I458" s="23" t="s">
        <v>89</v>
      </c>
      <c r="J458" s="61" t="s">
        <v>2008</v>
      </c>
      <c r="K458" s="130" t="s">
        <v>1915</v>
      </c>
      <c r="L458" s="23"/>
      <c r="M458" s="23" t="s">
        <v>2009</v>
      </c>
      <c r="N458" s="159" t="s">
        <v>1916</v>
      </c>
      <c r="O458" s="23" t="s">
        <v>64</v>
      </c>
      <c r="P458" s="95">
        <v>2022</v>
      </c>
      <c r="Q458" s="23" t="s">
        <v>35</v>
      </c>
      <c r="R458" s="23" t="s">
        <v>35</v>
      </c>
      <c r="S458" s="23" t="s">
        <v>35</v>
      </c>
      <c r="T458" s="23"/>
      <c r="U458" s="23"/>
      <c r="V458" s="53"/>
      <c r="W458" s="23"/>
    </row>
    <row r="459" spans="1:23" ht="51" customHeight="1" x14ac:dyDescent="0.2">
      <c r="A459" s="95">
        <f t="shared" si="1"/>
        <v>444</v>
      </c>
      <c r="B459" s="23" t="s">
        <v>2010</v>
      </c>
      <c r="C459" s="23" t="s">
        <v>66</v>
      </c>
      <c r="D459" s="23" t="s">
        <v>4</v>
      </c>
      <c r="E459" s="194">
        <v>1.023E-2</v>
      </c>
      <c r="F459" s="61" t="s">
        <v>31</v>
      </c>
      <c r="G459" s="23" t="s">
        <v>2011</v>
      </c>
      <c r="H459" s="23" t="s">
        <v>2012</v>
      </c>
      <c r="I459" s="23" t="s">
        <v>89</v>
      </c>
      <c r="J459" s="61" t="s">
        <v>2013</v>
      </c>
      <c r="K459" s="130" t="s">
        <v>1921</v>
      </c>
      <c r="L459" s="23"/>
      <c r="M459" s="23" t="s">
        <v>2014</v>
      </c>
      <c r="N459" s="159" t="s">
        <v>1922</v>
      </c>
      <c r="O459" s="23" t="s">
        <v>64</v>
      </c>
      <c r="P459" s="95">
        <v>2022</v>
      </c>
      <c r="Q459" s="23" t="s">
        <v>35</v>
      </c>
      <c r="R459" s="23" t="s">
        <v>35</v>
      </c>
      <c r="S459" s="23" t="s">
        <v>35</v>
      </c>
      <c r="T459" s="23"/>
      <c r="U459" s="23"/>
      <c r="V459" s="53"/>
      <c r="W459" s="23"/>
    </row>
    <row r="460" spans="1:23" ht="51" customHeight="1" x14ac:dyDescent="0.2">
      <c r="A460" s="95">
        <f t="shared" si="1"/>
        <v>445</v>
      </c>
      <c r="B460" s="23" t="s">
        <v>2015</v>
      </c>
      <c r="C460" s="23" t="s">
        <v>66</v>
      </c>
      <c r="D460" s="23" t="s">
        <v>45</v>
      </c>
      <c r="E460" s="194">
        <v>3.116E-2</v>
      </c>
      <c r="F460" s="61" t="s">
        <v>31</v>
      </c>
      <c r="G460" s="23" t="s">
        <v>2016</v>
      </c>
      <c r="H460" s="23" t="s">
        <v>2017</v>
      </c>
      <c r="I460" s="23" t="s">
        <v>89</v>
      </c>
      <c r="J460" s="61" t="s">
        <v>2018</v>
      </c>
      <c r="K460" s="130" t="s">
        <v>1909</v>
      </c>
      <c r="L460" s="23"/>
      <c r="M460" s="23" t="s">
        <v>2019</v>
      </c>
      <c r="N460" s="159" t="s">
        <v>1910</v>
      </c>
      <c r="O460" s="23" t="s">
        <v>64</v>
      </c>
      <c r="P460" s="95">
        <v>2022</v>
      </c>
      <c r="Q460" s="23" t="s">
        <v>35</v>
      </c>
      <c r="R460" s="23" t="s">
        <v>35</v>
      </c>
      <c r="S460" s="23" t="s">
        <v>35</v>
      </c>
      <c r="T460" s="23"/>
      <c r="U460" s="23"/>
      <c r="V460" s="53"/>
      <c r="W460" s="23"/>
    </row>
    <row r="461" spans="1:23" ht="51" customHeight="1" x14ac:dyDescent="0.2">
      <c r="A461" s="95">
        <f t="shared" si="1"/>
        <v>446</v>
      </c>
      <c r="B461" s="23" t="s">
        <v>899</v>
      </c>
      <c r="C461" s="23" t="s">
        <v>66</v>
      </c>
      <c r="D461" s="23" t="s">
        <v>4</v>
      </c>
      <c r="E461" s="194">
        <v>9.9629999999999996E-2</v>
      </c>
      <c r="F461" s="61" t="s">
        <v>31</v>
      </c>
      <c r="G461" s="23" t="s">
        <v>2021</v>
      </c>
      <c r="H461" s="23" t="s">
        <v>2022</v>
      </c>
      <c r="I461" s="23" t="s">
        <v>89</v>
      </c>
      <c r="J461" s="61" t="s">
        <v>2023</v>
      </c>
      <c r="K461" s="130" t="s">
        <v>1932</v>
      </c>
      <c r="L461" s="23"/>
      <c r="M461" s="23" t="s">
        <v>2024</v>
      </c>
      <c r="N461" s="159" t="s">
        <v>1934</v>
      </c>
      <c r="O461" s="23" t="s">
        <v>64</v>
      </c>
      <c r="P461" s="95">
        <v>2022</v>
      </c>
      <c r="Q461" s="23" t="s">
        <v>35</v>
      </c>
      <c r="R461" s="23" t="s">
        <v>35</v>
      </c>
      <c r="S461" s="23" t="s">
        <v>35</v>
      </c>
      <c r="T461" s="23"/>
      <c r="U461" s="23"/>
      <c r="V461" s="53"/>
      <c r="W461" s="23"/>
    </row>
    <row r="462" spans="1:23" ht="51" customHeight="1" x14ac:dyDescent="0.2">
      <c r="A462" s="95">
        <f t="shared" si="1"/>
        <v>447</v>
      </c>
      <c r="B462" s="23" t="s">
        <v>2025</v>
      </c>
      <c r="C462" s="23" t="s">
        <v>66</v>
      </c>
      <c r="D462" s="23" t="s">
        <v>72</v>
      </c>
      <c r="E462" s="194">
        <v>0.16</v>
      </c>
      <c r="F462" s="61" t="s">
        <v>80</v>
      </c>
      <c r="G462" s="23" t="s">
        <v>2026</v>
      </c>
      <c r="H462" s="23" t="s">
        <v>2027</v>
      </c>
      <c r="I462" s="23" t="s">
        <v>89</v>
      </c>
      <c r="J462" s="61" t="s">
        <v>2028</v>
      </c>
      <c r="K462" s="130" t="s">
        <v>1915</v>
      </c>
      <c r="L462" s="23"/>
      <c r="M462" s="23" t="s">
        <v>2029</v>
      </c>
      <c r="N462" s="159" t="s">
        <v>1916</v>
      </c>
      <c r="O462" s="23" t="s">
        <v>64</v>
      </c>
      <c r="P462" s="95">
        <v>2022</v>
      </c>
      <c r="Q462" s="23" t="s">
        <v>35</v>
      </c>
      <c r="R462" s="23" t="s">
        <v>35</v>
      </c>
      <c r="S462" s="23" t="s">
        <v>35</v>
      </c>
      <c r="T462" s="23"/>
      <c r="U462" s="23"/>
      <c r="V462" s="53"/>
      <c r="W462" s="23"/>
    </row>
    <row r="463" spans="1:23" ht="51" customHeight="1" x14ac:dyDescent="0.2">
      <c r="A463" s="95">
        <f t="shared" si="1"/>
        <v>448</v>
      </c>
      <c r="B463" s="23" t="s">
        <v>2030</v>
      </c>
      <c r="C463" s="23" t="s">
        <v>66</v>
      </c>
      <c r="D463" s="23" t="s">
        <v>72</v>
      </c>
      <c r="E463" s="194">
        <v>9.9735000000000004E-2</v>
      </c>
      <c r="F463" s="61" t="s">
        <v>31</v>
      </c>
      <c r="G463" s="23" t="s">
        <v>2031</v>
      </c>
      <c r="H463" s="23" t="s">
        <v>2032</v>
      </c>
      <c r="I463" s="23" t="s">
        <v>89</v>
      </c>
      <c r="J463" s="61" t="s">
        <v>2033</v>
      </c>
      <c r="K463" s="130" t="s">
        <v>2034</v>
      </c>
      <c r="L463" s="23"/>
      <c r="M463" s="23" t="s">
        <v>2035</v>
      </c>
      <c r="N463" s="159" t="s">
        <v>2036</v>
      </c>
      <c r="O463" s="23" t="s">
        <v>64</v>
      </c>
      <c r="P463" s="95">
        <v>2022</v>
      </c>
      <c r="Q463" s="23" t="s">
        <v>35</v>
      </c>
      <c r="R463" s="23" t="s">
        <v>35</v>
      </c>
      <c r="S463" s="23" t="s">
        <v>35</v>
      </c>
      <c r="T463" s="23"/>
      <c r="U463" s="23"/>
      <c r="V463" s="53"/>
      <c r="W463" s="23"/>
    </row>
    <row r="464" spans="1:23" ht="51" customHeight="1" x14ac:dyDescent="0.2">
      <c r="A464" s="95">
        <f t="shared" si="1"/>
        <v>449</v>
      </c>
      <c r="B464" s="23" t="s">
        <v>2037</v>
      </c>
      <c r="C464" s="23" t="s">
        <v>66</v>
      </c>
      <c r="D464" s="23" t="s">
        <v>71</v>
      </c>
      <c r="E464" s="194">
        <v>5.0160000000000003E-2</v>
      </c>
      <c r="F464" s="61" t="s">
        <v>31</v>
      </c>
      <c r="G464" s="23" t="s">
        <v>2038</v>
      </c>
      <c r="H464" s="23" t="s">
        <v>2039</v>
      </c>
      <c r="I464" s="23" t="s">
        <v>89</v>
      </c>
      <c r="J464" s="61" t="s">
        <v>2040</v>
      </c>
      <c r="K464" s="130" t="s">
        <v>1952</v>
      </c>
      <c r="L464" s="23"/>
      <c r="M464" s="23" t="s">
        <v>2041</v>
      </c>
      <c r="N464" s="159" t="s">
        <v>1953</v>
      </c>
      <c r="O464" s="23" t="s">
        <v>64</v>
      </c>
      <c r="P464" s="95">
        <v>2022</v>
      </c>
      <c r="Q464" s="23" t="s">
        <v>35</v>
      </c>
      <c r="R464" s="23" t="s">
        <v>35</v>
      </c>
      <c r="S464" s="23" t="s">
        <v>35</v>
      </c>
      <c r="T464" s="23"/>
      <c r="U464" s="23"/>
      <c r="V464" s="53"/>
      <c r="W464" s="23"/>
    </row>
    <row r="465" spans="1:23" ht="51" customHeight="1" x14ac:dyDescent="0.2">
      <c r="A465" s="95">
        <f t="shared" si="1"/>
        <v>450</v>
      </c>
      <c r="B465" s="23" t="s">
        <v>870</v>
      </c>
      <c r="C465" s="23" t="s">
        <v>66</v>
      </c>
      <c r="D465" s="23" t="s">
        <v>72</v>
      </c>
      <c r="E465" s="194">
        <v>2.128E-2</v>
      </c>
      <c r="F465" s="61" t="s">
        <v>31</v>
      </c>
      <c r="G465" s="23" t="s">
        <v>2048</v>
      </c>
      <c r="H465" s="23" t="s">
        <v>2049</v>
      </c>
      <c r="I465" s="23" t="s">
        <v>89</v>
      </c>
      <c r="J465" s="61" t="s">
        <v>2050</v>
      </c>
      <c r="K465" s="130" t="s">
        <v>1915</v>
      </c>
      <c r="L465" s="23"/>
      <c r="M465" s="23" t="s">
        <v>2051</v>
      </c>
      <c r="N465" s="159" t="s">
        <v>1916</v>
      </c>
      <c r="O465" s="23" t="s">
        <v>64</v>
      </c>
      <c r="P465" s="95">
        <v>2022</v>
      </c>
      <c r="Q465" s="23" t="s">
        <v>35</v>
      </c>
      <c r="R465" s="23" t="s">
        <v>35</v>
      </c>
      <c r="S465" s="23" t="s">
        <v>35</v>
      </c>
      <c r="T465" s="23"/>
      <c r="U465" s="23"/>
      <c r="V465" s="53"/>
      <c r="W465" s="23"/>
    </row>
    <row r="466" spans="1:23" ht="51" customHeight="1" x14ac:dyDescent="0.2">
      <c r="A466" s="95">
        <f t="shared" si="1"/>
        <v>451</v>
      </c>
      <c r="B466" s="23" t="s">
        <v>870</v>
      </c>
      <c r="C466" s="23" t="s">
        <v>66</v>
      </c>
      <c r="D466" s="23" t="s">
        <v>72</v>
      </c>
      <c r="E466" s="194">
        <v>1.7999999999999999E-2</v>
      </c>
      <c r="F466" s="61" t="s">
        <v>31</v>
      </c>
      <c r="G466" s="23" t="s">
        <v>2053</v>
      </c>
      <c r="H466" s="23" t="s">
        <v>2054</v>
      </c>
      <c r="I466" s="23" t="s">
        <v>89</v>
      </c>
      <c r="J466" s="61" t="s">
        <v>2055</v>
      </c>
      <c r="K466" s="130" t="s">
        <v>2034</v>
      </c>
      <c r="L466" s="23"/>
      <c r="M466" s="23" t="s">
        <v>2056</v>
      </c>
      <c r="N466" s="159" t="s">
        <v>2036</v>
      </c>
      <c r="O466" s="23" t="s">
        <v>64</v>
      </c>
      <c r="P466" s="95">
        <v>2022</v>
      </c>
      <c r="Q466" s="23" t="s">
        <v>35</v>
      </c>
      <c r="R466" s="23" t="s">
        <v>35</v>
      </c>
      <c r="S466" s="23" t="s">
        <v>35</v>
      </c>
      <c r="T466" s="23"/>
      <c r="U466" s="23"/>
      <c r="V466" s="53"/>
      <c r="W466" s="23"/>
    </row>
    <row r="467" spans="1:23" ht="51" customHeight="1" x14ac:dyDescent="0.2">
      <c r="A467" s="95">
        <f t="shared" si="1"/>
        <v>452</v>
      </c>
      <c r="B467" s="23" t="s">
        <v>2057</v>
      </c>
      <c r="C467" s="23" t="s">
        <v>66</v>
      </c>
      <c r="D467" s="23" t="s">
        <v>4</v>
      </c>
      <c r="E467" s="194">
        <v>1.35E-2</v>
      </c>
      <c r="F467" s="61" t="s">
        <v>31</v>
      </c>
      <c r="G467" s="23" t="s">
        <v>2058</v>
      </c>
      <c r="H467" s="23" t="s">
        <v>2045</v>
      </c>
      <c r="I467" s="23" t="s">
        <v>89</v>
      </c>
      <c r="J467" s="61" t="s">
        <v>2059</v>
      </c>
      <c r="K467" s="130" t="s">
        <v>2046</v>
      </c>
      <c r="L467" s="23"/>
      <c r="M467" s="23" t="s">
        <v>2060</v>
      </c>
      <c r="N467" s="159" t="s">
        <v>2047</v>
      </c>
      <c r="O467" s="23" t="s">
        <v>64</v>
      </c>
      <c r="P467" s="95">
        <v>2022</v>
      </c>
      <c r="Q467" s="23" t="s">
        <v>35</v>
      </c>
      <c r="R467" s="23" t="s">
        <v>35</v>
      </c>
      <c r="S467" s="23" t="s">
        <v>35</v>
      </c>
      <c r="T467" s="23"/>
      <c r="U467" s="23"/>
      <c r="V467" s="53"/>
      <c r="W467" s="23"/>
    </row>
    <row r="468" spans="1:23" ht="51" customHeight="1" x14ac:dyDescent="0.2">
      <c r="A468" s="95">
        <f t="shared" si="1"/>
        <v>453</v>
      </c>
      <c r="B468" s="23" t="s">
        <v>2061</v>
      </c>
      <c r="C468" s="23" t="s">
        <v>66</v>
      </c>
      <c r="D468" s="23" t="s">
        <v>72</v>
      </c>
      <c r="E468" s="194">
        <v>1.183E-2</v>
      </c>
      <c r="F468" s="61" t="s">
        <v>31</v>
      </c>
      <c r="G468" s="23" t="s">
        <v>620</v>
      </c>
      <c r="H468" s="23" t="s">
        <v>2062</v>
      </c>
      <c r="I468" s="23" t="s">
        <v>89</v>
      </c>
      <c r="J468" s="61" t="s">
        <v>2063</v>
      </c>
      <c r="K468" s="130" t="s">
        <v>1944</v>
      </c>
      <c r="L468" s="23"/>
      <c r="M468" s="23" t="s">
        <v>2064</v>
      </c>
      <c r="N468" s="159" t="s">
        <v>1946</v>
      </c>
      <c r="O468" s="23" t="s">
        <v>64</v>
      </c>
      <c r="P468" s="95">
        <v>2022</v>
      </c>
      <c r="Q468" s="23" t="s">
        <v>35</v>
      </c>
      <c r="R468" s="23" t="s">
        <v>35</v>
      </c>
      <c r="S468" s="23" t="s">
        <v>35</v>
      </c>
      <c r="T468" s="23"/>
      <c r="U468" s="23"/>
      <c r="V468" s="53"/>
      <c r="W468" s="23"/>
    </row>
    <row r="469" spans="1:23" ht="51" customHeight="1" x14ac:dyDescent="0.2">
      <c r="A469" s="95">
        <f t="shared" si="1"/>
        <v>454</v>
      </c>
      <c r="B469" s="23" t="s">
        <v>97</v>
      </c>
      <c r="C469" s="23" t="s">
        <v>66</v>
      </c>
      <c r="D469" s="23" t="s">
        <v>72</v>
      </c>
      <c r="E469" s="194">
        <v>2.0500000000000001E-2</v>
      </c>
      <c r="F469" s="61" t="s">
        <v>31</v>
      </c>
      <c r="G469" s="23" t="s">
        <v>2067</v>
      </c>
      <c r="H469" s="23" t="s">
        <v>2068</v>
      </c>
      <c r="I469" s="23" t="s">
        <v>89</v>
      </c>
      <c r="J469" s="61" t="s">
        <v>2069</v>
      </c>
      <c r="K469" s="130" t="s">
        <v>1904</v>
      </c>
      <c r="L469" s="23"/>
      <c r="M469" s="23" t="s">
        <v>2070</v>
      </c>
      <c r="N469" s="159" t="s">
        <v>1905</v>
      </c>
      <c r="O469" s="23" t="s">
        <v>64</v>
      </c>
      <c r="P469" s="95">
        <v>2022</v>
      </c>
      <c r="Q469" s="23" t="s">
        <v>35</v>
      </c>
      <c r="R469" s="23" t="s">
        <v>35</v>
      </c>
      <c r="S469" s="23" t="s">
        <v>35</v>
      </c>
      <c r="T469" s="23"/>
      <c r="U469" s="23"/>
      <c r="V469" s="53"/>
      <c r="W469" s="23"/>
    </row>
    <row r="470" spans="1:23" ht="51" customHeight="1" x14ac:dyDescent="0.2">
      <c r="A470" s="95">
        <f t="shared" si="1"/>
        <v>455</v>
      </c>
      <c r="B470" s="23" t="s">
        <v>186</v>
      </c>
      <c r="C470" s="23" t="s">
        <v>66</v>
      </c>
      <c r="D470" s="23" t="s">
        <v>72</v>
      </c>
      <c r="E470" s="194">
        <v>7.1999999999999998E-3</v>
      </c>
      <c r="F470" s="61" t="s">
        <v>70</v>
      </c>
      <c r="G470" s="23" t="s">
        <v>2071</v>
      </c>
      <c r="H470" s="23" t="s">
        <v>2072</v>
      </c>
      <c r="I470" s="23" t="s">
        <v>89</v>
      </c>
      <c r="J470" s="61" t="s">
        <v>2073</v>
      </c>
      <c r="K470" s="130" t="s">
        <v>2034</v>
      </c>
      <c r="L470" s="23"/>
      <c r="M470" s="23" t="s">
        <v>2074</v>
      </c>
      <c r="N470" s="159" t="s">
        <v>2036</v>
      </c>
      <c r="O470" s="23" t="s">
        <v>64</v>
      </c>
      <c r="P470" s="95">
        <v>2022</v>
      </c>
      <c r="Q470" s="23" t="s">
        <v>35</v>
      </c>
      <c r="R470" s="23" t="s">
        <v>35</v>
      </c>
      <c r="S470" s="23" t="s">
        <v>35</v>
      </c>
      <c r="T470" s="23"/>
      <c r="U470" s="23"/>
      <c r="V470" s="53"/>
      <c r="W470" s="23"/>
    </row>
    <row r="471" spans="1:23" ht="51" customHeight="1" x14ac:dyDescent="0.2">
      <c r="A471" s="95">
        <f t="shared" si="1"/>
        <v>456</v>
      </c>
      <c r="B471" s="23" t="s">
        <v>354</v>
      </c>
      <c r="C471" s="23" t="s">
        <v>66</v>
      </c>
      <c r="D471" s="23" t="s">
        <v>72</v>
      </c>
      <c r="E471" s="194">
        <v>1.95E-2</v>
      </c>
      <c r="F471" s="61" t="s">
        <v>31</v>
      </c>
      <c r="G471" s="23" t="s">
        <v>942</v>
      </c>
      <c r="H471" s="23" t="s">
        <v>2627</v>
      </c>
      <c r="I471" s="23" t="s">
        <v>89</v>
      </c>
      <c r="J471" s="61" t="s">
        <v>2365</v>
      </c>
      <c r="K471" s="130" t="s">
        <v>2503</v>
      </c>
      <c r="L471" s="23"/>
      <c r="M471" s="23" t="s">
        <v>2549</v>
      </c>
      <c r="N471" s="159" t="s">
        <v>2526</v>
      </c>
      <c r="O471" s="23" t="s">
        <v>64</v>
      </c>
      <c r="P471" s="95">
        <v>2023</v>
      </c>
      <c r="Q471" s="23" t="s">
        <v>35</v>
      </c>
      <c r="R471" s="23" t="s">
        <v>35</v>
      </c>
      <c r="S471" s="23" t="s">
        <v>35</v>
      </c>
      <c r="T471" s="23"/>
      <c r="U471" s="23"/>
      <c r="V471" s="53"/>
      <c r="W471" s="23"/>
    </row>
    <row r="472" spans="1:23" ht="51" customHeight="1" x14ac:dyDescent="0.2">
      <c r="A472" s="95">
        <f t="shared" si="1"/>
        <v>457</v>
      </c>
      <c r="B472" s="23" t="s">
        <v>2331</v>
      </c>
      <c r="C472" s="23" t="s">
        <v>66</v>
      </c>
      <c r="D472" s="23" t="s">
        <v>72</v>
      </c>
      <c r="E472" s="194">
        <v>2.4490000000000001E-2</v>
      </c>
      <c r="F472" s="61" t="s">
        <v>31</v>
      </c>
      <c r="G472" s="23" t="s">
        <v>2443</v>
      </c>
      <c r="H472" s="23" t="s">
        <v>2628</v>
      </c>
      <c r="I472" s="23" t="s">
        <v>89</v>
      </c>
      <c r="J472" s="61" t="s">
        <v>2366</v>
      </c>
      <c r="K472" s="130" t="s">
        <v>2504</v>
      </c>
      <c r="L472" s="23"/>
      <c r="M472" s="23" t="s">
        <v>2550</v>
      </c>
      <c r="N472" s="159" t="s">
        <v>2527</v>
      </c>
      <c r="O472" s="23" t="s">
        <v>64</v>
      </c>
      <c r="P472" s="95">
        <v>2023</v>
      </c>
      <c r="Q472" s="23" t="s">
        <v>35</v>
      </c>
      <c r="R472" s="23" t="s">
        <v>35</v>
      </c>
      <c r="S472" s="23" t="s">
        <v>35</v>
      </c>
      <c r="T472" s="23"/>
      <c r="U472" s="23"/>
      <c r="V472" s="53"/>
      <c r="W472" s="23"/>
    </row>
    <row r="473" spans="1:23" ht="51" customHeight="1" x14ac:dyDescent="0.2">
      <c r="A473" s="95">
        <f t="shared" si="1"/>
        <v>458</v>
      </c>
      <c r="B473" s="23" t="s">
        <v>891</v>
      </c>
      <c r="C473" s="23" t="s">
        <v>66</v>
      </c>
      <c r="D473" s="23" t="s">
        <v>72</v>
      </c>
      <c r="E473" s="194">
        <v>2.4490000000000001E-2</v>
      </c>
      <c r="F473" s="61" t="s">
        <v>31</v>
      </c>
      <c r="G473" s="23" t="s">
        <v>2443</v>
      </c>
      <c r="H473" s="23" t="s">
        <v>2629</v>
      </c>
      <c r="I473" s="23" t="s">
        <v>89</v>
      </c>
      <c r="J473" s="61" t="s">
        <v>2367</v>
      </c>
      <c r="K473" s="130" t="s">
        <v>2505</v>
      </c>
      <c r="L473" s="23"/>
      <c r="M473" s="23" t="s">
        <v>2551</v>
      </c>
      <c r="N473" s="159" t="s">
        <v>2528</v>
      </c>
      <c r="O473" s="23" t="s">
        <v>64</v>
      </c>
      <c r="P473" s="95">
        <v>2023</v>
      </c>
      <c r="Q473" s="23" t="s">
        <v>35</v>
      </c>
      <c r="R473" s="23" t="s">
        <v>35</v>
      </c>
      <c r="S473" s="23" t="s">
        <v>35</v>
      </c>
      <c r="T473" s="23"/>
      <c r="U473" s="23"/>
      <c r="V473" s="53"/>
      <c r="W473" s="23"/>
    </row>
    <row r="474" spans="1:23" ht="51" customHeight="1" x14ac:dyDescent="0.2">
      <c r="A474" s="95">
        <f t="shared" si="1"/>
        <v>459</v>
      </c>
      <c r="B474" s="23" t="s">
        <v>76</v>
      </c>
      <c r="C474" s="23" t="s">
        <v>66</v>
      </c>
      <c r="D474" s="23" t="s">
        <v>45</v>
      </c>
      <c r="E474" s="194">
        <v>3.5569999999999998E-3</v>
      </c>
      <c r="F474" s="61" t="s">
        <v>70</v>
      </c>
      <c r="G474" s="23" t="s">
        <v>2444</v>
      </c>
      <c r="H474" s="23" t="s">
        <v>2630</v>
      </c>
      <c r="I474" s="23" t="s">
        <v>89</v>
      </c>
      <c r="J474" s="61" t="s">
        <v>2368</v>
      </c>
      <c r="K474" s="130" t="s">
        <v>2506</v>
      </c>
      <c r="L474" s="23"/>
      <c r="M474" s="23" t="s">
        <v>2552</v>
      </c>
      <c r="N474" s="159" t="s">
        <v>2529</v>
      </c>
      <c r="O474" s="23" t="s">
        <v>64</v>
      </c>
      <c r="P474" s="95">
        <v>2023</v>
      </c>
      <c r="Q474" s="23" t="s">
        <v>35</v>
      </c>
      <c r="R474" s="23" t="s">
        <v>35</v>
      </c>
      <c r="S474" s="23" t="s">
        <v>35</v>
      </c>
      <c r="T474" s="23"/>
      <c r="U474" s="23"/>
      <c r="V474" s="53"/>
      <c r="W474" s="23"/>
    </row>
    <row r="475" spans="1:23" ht="51" customHeight="1" x14ac:dyDescent="0.2">
      <c r="A475" s="95">
        <f t="shared" si="1"/>
        <v>460</v>
      </c>
      <c r="B475" s="23" t="s">
        <v>2332</v>
      </c>
      <c r="C475" s="23" t="s">
        <v>66</v>
      </c>
      <c r="D475" s="23" t="s">
        <v>4</v>
      </c>
      <c r="E475" s="194">
        <v>9.7996E-2</v>
      </c>
      <c r="F475" s="61" t="s">
        <v>31</v>
      </c>
      <c r="G475" s="23" t="s">
        <v>2445</v>
      </c>
      <c r="H475" s="23" t="s">
        <v>2631</v>
      </c>
      <c r="I475" s="23" t="s">
        <v>89</v>
      </c>
      <c r="J475" s="61" t="s">
        <v>2369</v>
      </c>
      <c r="K475" s="130" t="s">
        <v>2506</v>
      </c>
      <c r="L475" s="23"/>
      <c r="M475" s="23" t="s">
        <v>2553</v>
      </c>
      <c r="N475" s="159" t="s">
        <v>2529</v>
      </c>
      <c r="O475" s="23" t="s">
        <v>64</v>
      </c>
      <c r="P475" s="95">
        <v>2023</v>
      </c>
      <c r="Q475" s="23" t="s">
        <v>35</v>
      </c>
      <c r="R475" s="23" t="s">
        <v>35</v>
      </c>
      <c r="S475" s="23" t="s">
        <v>35</v>
      </c>
      <c r="T475" s="23"/>
      <c r="U475" s="23"/>
      <c r="V475" s="53"/>
      <c r="W475" s="23"/>
    </row>
    <row r="476" spans="1:23" ht="51" customHeight="1" x14ac:dyDescent="0.2">
      <c r="A476" s="95">
        <f t="shared" ref="A476:A539" si="2">A475+1</f>
        <v>461</v>
      </c>
      <c r="B476" s="23" t="s">
        <v>1923</v>
      </c>
      <c r="C476" s="23" t="s">
        <v>66</v>
      </c>
      <c r="D476" s="23" t="s">
        <v>4</v>
      </c>
      <c r="E476" s="194">
        <v>4.8900000000000002E-3</v>
      </c>
      <c r="F476" s="61" t="s">
        <v>31</v>
      </c>
      <c r="G476" s="23" t="s">
        <v>2446</v>
      </c>
      <c r="H476" s="23" t="s">
        <v>2632</v>
      </c>
      <c r="I476" s="23" t="s">
        <v>89</v>
      </c>
      <c r="J476" s="61" t="s">
        <v>2370</v>
      </c>
      <c r="K476" s="130" t="s">
        <v>2507</v>
      </c>
      <c r="L476" s="23"/>
      <c r="M476" s="23" t="s">
        <v>2554</v>
      </c>
      <c r="N476" s="159" t="s">
        <v>2530</v>
      </c>
      <c r="O476" s="23" t="s">
        <v>64</v>
      </c>
      <c r="P476" s="95">
        <v>2023</v>
      </c>
      <c r="Q476" s="23" t="s">
        <v>35</v>
      </c>
      <c r="R476" s="23" t="s">
        <v>35</v>
      </c>
      <c r="S476" s="23" t="s">
        <v>35</v>
      </c>
      <c r="T476" s="23"/>
      <c r="U476" s="23"/>
      <c r="V476" s="53"/>
      <c r="W476" s="23"/>
    </row>
    <row r="477" spans="1:23" ht="51" customHeight="1" x14ac:dyDescent="0.2">
      <c r="A477" s="95">
        <f t="shared" si="2"/>
        <v>462</v>
      </c>
      <c r="B477" s="23" t="s">
        <v>2333</v>
      </c>
      <c r="C477" s="23" t="s">
        <v>66</v>
      </c>
      <c r="D477" s="23" t="s">
        <v>4</v>
      </c>
      <c r="E477" s="194">
        <v>4.8989999999999999E-2</v>
      </c>
      <c r="F477" s="61" t="s">
        <v>31</v>
      </c>
      <c r="G477" s="23" t="s">
        <v>2447</v>
      </c>
      <c r="H477" s="23" t="s">
        <v>2632</v>
      </c>
      <c r="I477" s="23" t="s">
        <v>89</v>
      </c>
      <c r="J477" s="61" t="s">
        <v>2371</v>
      </c>
      <c r="K477" s="130" t="s">
        <v>2507</v>
      </c>
      <c r="L477" s="23"/>
      <c r="M477" s="23" t="s">
        <v>2555</v>
      </c>
      <c r="N477" s="159" t="s">
        <v>2530</v>
      </c>
      <c r="O477" s="23" t="s">
        <v>64</v>
      </c>
      <c r="P477" s="95">
        <v>2023</v>
      </c>
      <c r="Q477" s="23" t="s">
        <v>35</v>
      </c>
      <c r="R477" s="23" t="s">
        <v>35</v>
      </c>
      <c r="S477" s="23" t="s">
        <v>35</v>
      </c>
      <c r="T477" s="23"/>
      <c r="U477" s="23"/>
      <c r="V477" s="53"/>
      <c r="W477" s="23"/>
    </row>
    <row r="478" spans="1:23" ht="51" customHeight="1" x14ac:dyDescent="0.2">
      <c r="A478" s="95">
        <f t="shared" si="2"/>
        <v>463</v>
      </c>
      <c r="B478" s="23" t="s">
        <v>2334</v>
      </c>
      <c r="C478" s="23" t="s">
        <v>66</v>
      </c>
      <c r="D478" s="23" t="s">
        <v>72</v>
      </c>
      <c r="E478" s="194">
        <v>9.7996E-2</v>
      </c>
      <c r="F478" s="61" t="s">
        <v>80</v>
      </c>
      <c r="G478" s="23" t="s">
        <v>2448</v>
      </c>
      <c r="H478" s="23" t="s">
        <v>2633</v>
      </c>
      <c r="I478" s="23" t="s">
        <v>89</v>
      </c>
      <c r="J478" s="61" t="s">
        <v>2372</v>
      </c>
      <c r="K478" s="130" t="s">
        <v>2508</v>
      </c>
      <c r="L478" s="23"/>
      <c r="M478" s="23" t="s">
        <v>2556</v>
      </c>
      <c r="N478" s="159" t="s">
        <v>2531</v>
      </c>
      <c r="O478" s="23" t="s">
        <v>64</v>
      </c>
      <c r="P478" s="95">
        <v>2023</v>
      </c>
      <c r="Q478" s="23" t="s">
        <v>35</v>
      </c>
      <c r="R478" s="23" t="s">
        <v>35</v>
      </c>
      <c r="S478" s="23" t="s">
        <v>35</v>
      </c>
      <c r="T478" s="23"/>
      <c r="U478" s="23"/>
      <c r="V478" s="53"/>
      <c r="W478" s="23"/>
    </row>
    <row r="479" spans="1:23" ht="51" customHeight="1" x14ac:dyDescent="0.2">
      <c r="A479" s="95">
        <f t="shared" si="2"/>
        <v>464</v>
      </c>
      <c r="B479" s="23" t="s">
        <v>354</v>
      </c>
      <c r="C479" s="23" t="s">
        <v>66</v>
      </c>
      <c r="D479" s="23" t="s">
        <v>72</v>
      </c>
      <c r="E479" s="194">
        <v>9.7000000000000003E-3</v>
      </c>
      <c r="F479" s="61" t="s">
        <v>31</v>
      </c>
      <c r="G479" s="23" t="s">
        <v>927</v>
      </c>
      <c r="H479" s="23" t="s">
        <v>2634</v>
      </c>
      <c r="I479" s="23" t="s">
        <v>89</v>
      </c>
      <c r="J479" s="61" t="s">
        <v>2373</v>
      </c>
      <c r="K479" s="130" t="s">
        <v>2508</v>
      </c>
      <c r="L479" s="23"/>
      <c r="M479" s="23" t="s">
        <v>2557</v>
      </c>
      <c r="N479" s="159" t="s">
        <v>2531</v>
      </c>
      <c r="O479" s="23" t="s">
        <v>64</v>
      </c>
      <c r="P479" s="95">
        <v>2023</v>
      </c>
      <c r="Q479" s="23" t="s">
        <v>35</v>
      </c>
      <c r="R479" s="23" t="s">
        <v>35</v>
      </c>
      <c r="S479" s="23" t="s">
        <v>35</v>
      </c>
      <c r="T479" s="23"/>
      <c r="U479" s="23"/>
      <c r="V479" s="53"/>
      <c r="W479" s="23"/>
    </row>
    <row r="480" spans="1:23" ht="51" customHeight="1" x14ac:dyDescent="0.2">
      <c r="A480" s="95">
        <f t="shared" si="2"/>
        <v>465</v>
      </c>
      <c r="B480" s="23" t="s">
        <v>186</v>
      </c>
      <c r="C480" s="23" t="s">
        <v>66</v>
      </c>
      <c r="D480" s="23" t="s">
        <v>72</v>
      </c>
      <c r="E480" s="194">
        <v>8.0160000000000006E-3</v>
      </c>
      <c r="F480" s="61" t="s">
        <v>70</v>
      </c>
      <c r="G480" s="23" t="s">
        <v>2449</v>
      </c>
      <c r="H480" s="23" t="s">
        <v>2635</v>
      </c>
      <c r="I480" s="23" t="s">
        <v>89</v>
      </c>
      <c r="J480" s="61" t="s">
        <v>2374</v>
      </c>
      <c r="K480" s="130" t="s">
        <v>2509</v>
      </c>
      <c r="L480" s="23"/>
      <c r="M480" s="23" t="s">
        <v>2558</v>
      </c>
      <c r="N480" s="159" t="s">
        <v>2532</v>
      </c>
      <c r="O480" s="23" t="s">
        <v>64</v>
      </c>
      <c r="P480" s="95">
        <v>2023</v>
      </c>
      <c r="Q480" s="23" t="s">
        <v>35</v>
      </c>
      <c r="R480" s="23" t="s">
        <v>35</v>
      </c>
      <c r="S480" s="23" t="s">
        <v>35</v>
      </c>
      <c r="T480" s="23"/>
      <c r="U480" s="23"/>
      <c r="V480" s="53"/>
      <c r="W480" s="23"/>
    </row>
    <row r="481" spans="1:23" ht="51" customHeight="1" x14ac:dyDescent="0.2">
      <c r="A481" s="95">
        <f t="shared" si="2"/>
        <v>466</v>
      </c>
      <c r="B481" s="23" t="s">
        <v>73</v>
      </c>
      <c r="C481" s="23" t="s">
        <v>66</v>
      </c>
      <c r="D481" s="23" t="s">
        <v>4</v>
      </c>
      <c r="E481" s="194">
        <v>1.1719E-2</v>
      </c>
      <c r="F481" s="61" t="s">
        <v>31</v>
      </c>
      <c r="G481" s="23" t="s">
        <v>2450</v>
      </c>
      <c r="H481" s="23" t="s">
        <v>2636</v>
      </c>
      <c r="I481" s="23" t="s">
        <v>89</v>
      </c>
      <c r="J481" s="61" t="s">
        <v>2375</v>
      </c>
      <c r="K481" s="130" t="s">
        <v>2509</v>
      </c>
      <c r="L481" s="23"/>
      <c r="M481" s="23" t="s">
        <v>2559</v>
      </c>
      <c r="N481" s="159" t="s">
        <v>2532</v>
      </c>
      <c r="O481" s="23" t="s">
        <v>64</v>
      </c>
      <c r="P481" s="95">
        <v>2023</v>
      </c>
      <c r="Q481" s="23" t="s">
        <v>35</v>
      </c>
      <c r="R481" s="23" t="s">
        <v>35</v>
      </c>
      <c r="S481" s="23" t="s">
        <v>35</v>
      </c>
      <c r="T481" s="23"/>
      <c r="U481" s="23"/>
      <c r="V481" s="53"/>
      <c r="W481" s="23"/>
    </row>
    <row r="482" spans="1:23" ht="51" customHeight="1" x14ac:dyDescent="0.2">
      <c r="A482" s="95">
        <f t="shared" si="2"/>
        <v>467</v>
      </c>
      <c r="B482" s="23" t="s">
        <v>896</v>
      </c>
      <c r="C482" s="23" t="s">
        <v>66</v>
      </c>
      <c r="D482" s="23" t="s">
        <v>72</v>
      </c>
      <c r="E482" s="194">
        <v>5.8791999999999997E-2</v>
      </c>
      <c r="F482" s="61" t="s">
        <v>31</v>
      </c>
      <c r="G482" s="23" t="s">
        <v>2451</v>
      </c>
      <c r="H482" s="23" t="s">
        <v>2637</v>
      </c>
      <c r="I482" s="23" t="s">
        <v>89</v>
      </c>
      <c r="J482" s="61" t="s">
        <v>2376</v>
      </c>
      <c r="K482" s="130" t="s">
        <v>2509</v>
      </c>
      <c r="L482" s="23"/>
      <c r="M482" s="23" t="s">
        <v>2560</v>
      </c>
      <c r="N482" s="159" t="s">
        <v>2532</v>
      </c>
      <c r="O482" s="23" t="s">
        <v>64</v>
      </c>
      <c r="P482" s="95">
        <v>2023</v>
      </c>
      <c r="Q482" s="23" t="s">
        <v>35</v>
      </c>
      <c r="R482" s="23" t="s">
        <v>35</v>
      </c>
      <c r="S482" s="23" t="s">
        <v>35</v>
      </c>
      <c r="T482" s="23"/>
      <c r="U482" s="23"/>
      <c r="V482" s="53"/>
      <c r="W482" s="23"/>
    </row>
    <row r="483" spans="1:23" ht="51" customHeight="1" x14ac:dyDescent="0.2">
      <c r="A483" s="95">
        <f t="shared" si="2"/>
        <v>468</v>
      </c>
      <c r="B483" s="23" t="s">
        <v>2335</v>
      </c>
      <c r="C483" s="23" t="s">
        <v>66</v>
      </c>
      <c r="D483" s="23" t="s">
        <v>71</v>
      </c>
      <c r="E483" s="194">
        <v>3.1602999999999999E-2</v>
      </c>
      <c r="F483" s="61" t="s">
        <v>31</v>
      </c>
      <c r="G483" s="23" t="s">
        <v>2452</v>
      </c>
      <c r="H483" s="23" t="s">
        <v>2638</v>
      </c>
      <c r="I483" s="23" t="s">
        <v>89</v>
      </c>
      <c r="J483" s="61" t="s">
        <v>2377</v>
      </c>
      <c r="K483" s="130" t="s">
        <v>2509</v>
      </c>
      <c r="L483" s="23"/>
      <c r="M483" s="23" t="s">
        <v>2561</v>
      </c>
      <c r="N483" s="159" t="s">
        <v>2532</v>
      </c>
      <c r="O483" s="23" t="s">
        <v>64</v>
      </c>
      <c r="P483" s="95">
        <v>2023</v>
      </c>
      <c r="Q483" s="23" t="s">
        <v>35</v>
      </c>
      <c r="R483" s="23" t="s">
        <v>35</v>
      </c>
      <c r="S483" s="23" t="s">
        <v>35</v>
      </c>
      <c r="T483" s="23"/>
      <c r="U483" s="23"/>
      <c r="V483" s="53"/>
      <c r="W483" s="23"/>
    </row>
    <row r="484" spans="1:23" ht="51" customHeight="1" x14ac:dyDescent="0.2">
      <c r="A484" s="95">
        <f t="shared" si="2"/>
        <v>469</v>
      </c>
      <c r="B484" s="23" t="s">
        <v>187</v>
      </c>
      <c r="C484" s="23" t="s">
        <v>66</v>
      </c>
      <c r="D484" s="23" t="s">
        <v>72</v>
      </c>
      <c r="E484" s="194">
        <v>6.1440000000000001</v>
      </c>
      <c r="F484" s="61" t="s">
        <v>80</v>
      </c>
      <c r="G484" s="23" t="s">
        <v>2453</v>
      </c>
      <c r="H484" s="23" t="s">
        <v>2639</v>
      </c>
      <c r="I484" s="23" t="s">
        <v>89</v>
      </c>
      <c r="J484" s="61" t="s">
        <v>2378</v>
      </c>
      <c r="K484" s="130" t="s">
        <v>2509</v>
      </c>
      <c r="L484" s="23" t="s">
        <v>3387</v>
      </c>
      <c r="M484" s="23" t="s">
        <v>2562</v>
      </c>
      <c r="N484" s="159" t="s">
        <v>2532</v>
      </c>
      <c r="O484" s="23" t="s">
        <v>64</v>
      </c>
      <c r="P484" s="95">
        <v>2023</v>
      </c>
      <c r="Q484" s="23" t="s">
        <v>35</v>
      </c>
      <c r="R484" s="23" t="s">
        <v>35</v>
      </c>
      <c r="S484" s="23" t="s">
        <v>35</v>
      </c>
      <c r="T484" s="23"/>
      <c r="U484" s="23"/>
      <c r="V484" s="53"/>
      <c r="W484" s="23"/>
    </row>
    <row r="485" spans="1:23" ht="51" customHeight="1" x14ac:dyDescent="0.2">
      <c r="A485" s="95">
        <f t="shared" si="2"/>
        <v>470</v>
      </c>
      <c r="B485" s="23" t="s">
        <v>347</v>
      </c>
      <c r="C485" s="23" t="s">
        <v>66</v>
      </c>
      <c r="D485" s="23" t="s">
        <v>4</v>
      </c>
      <c r="E485" s="194">
        <v>8.0350000000000005E-3</v>
      </c>
      <c r="F485" s="61" t="s">
        <v>31</v>
      </c>
      <c r="G485" s="23" t="s">
        <v>2454</v>
      </c>
      <c r="H485" s="23" t="s">
        <v>2640</v>
      </c>
      <c r="I485" s="23" t="s">
        <v>89</v>
      </c>
      <c r="J485" s="61" t="s">
        <v>2379</v>
      </c>
      <c r="K485" s="130" t="s">
        <v>2510</v>
      </c>
      <c r="L485" s="23"/>
      <c r="M485" s="23" t="s">
        <v>2563</v>
      </c>
      <c r="N485" s="159" t="s">
        <v>2533</v>
      </c>
      <c r="O485" s="23" t="s">
        <v>64</v>
      </c>
      <c r="P485" s="95">
        <v>2023</v>
      </c>
      <c r="Q485" s="23" t="s">
        <v>35</v>
      </c>
      <c r="R485" s="23" t="s">
        <v>35</v>
      </c>
      <c r="S485" s="23" t="s">
        <v>35</v>
      </c>
      <c r="T485" s="23"/>
      <c r="U485" s="23"/>
      <c r="V485" s="53"/>
      <c r="W485" s="23"/>
    </row>
    <row r="486" spans="1:23" ht="51" customHeight="1" x14ac:dyDescent="0.2">
      <c r="A486" s="95">
        <f t="shared" si="2"/>
        <v>471</v>
      </c>
      <c r="B486" s="23" t="s">
        <v>2336</v>
      </c>
      <c r="C486" s="23" t="s">
        <v>66</v>
      </c>
      <c r="D486" s="23" t="s">
        <v>4</v>
      </c>
      <c r="E486" s="194">
        <v>2.9100000000000001E-2</v>
      </c>
      <c r="F486" s="61" t="s">
        <v>31</v>
      </c>
      <c r="G486" s="23" t="s">
        <v>2455</v>
      </c>
      <c r="H486" s="23" t="s">
        <v>2632</v>
      </c>
      <c r="I486" s="23" t="s">
        <v>89</v>
      </c>
      <c r="J486" s="61" t="s">
        <v>2380</v>
      </c>
      <c r="K486" s="130" t="s">
        <v>2510</v>
      </c>
      <c r="L486" s="23"/>
      <c r="M486" s="23" t="s">
        <v>2564</v>
      </c>
      <c r="N486" s="159" t="s">
        <v>2533</v>
      </c>
      <c r="O486" s="23" t="s">
        <v>64</v>
      </c>
      <c r="P486" s="95">
        <v>2023</v>
      </c>
      <c r="Q486" s="23" t="s">
        <v>35</v>
      </c>
      <c r="R486" s="23" t="s">
        <v>35</v>
      </c>
      <c r="S486" s="23" t="s">
        <v>35</v>
      </c>
      <c r="T486" s="23"/>
      <c r="U486" s="23"/>
      <c r="V486" s="53"/>
      <c r="W486" s="23"/>
    </row>
    <row r="487" spans="1:23" ht="51" customHeight="1" x14ac:dyDescent="0.2">
      <c r="A487" s="95">
        <f t="shared" si="2"/>
        <v>472</v>
      </c>
      <c r="B487" s="23" t="s">
        <v>2337</v>
      </c>
      <c r="C487" s="23" t="s">
        <v>66</v>
      </c>
      <c r="D487" s="23" t="s">
        <v>4</v>
      </c>
      <c r="E487" s="194">
        <v>5.8599999999999998E-3</v>
      </c>
      <c r="F487" s="61" t="s">
        <v>31</v>
      </c>
      <c r="G487" s="23" t="s">
        <v>2456</v>
      </c>
      <c r="H487" s="23" t="s">
        <v>2640</v>
      </c>
      <c r="I487" s="23" t="s">
        <v>89</v>
      </c>
      <c r="J487" s="61" t="s">
        <v>2381</v>
      </c>
      <c r="K487" s="130" t="s">
        <v>2510</v>
      </c>
      <c r="L487" s="23"/>
      <c r="M487" s="23" t="s">
        <v>2565</v>
      </c>
      <c r="N487" s="159" t="s">
        <v>2533</v>
      </c>
      <c r="O487" s="23" t="s">
        <v>64</v>
      </c>
      <c r="P487" s="95">
        <v>2023</v>
      </c>
      <c r="Q487" s="23" t="s">
        <v>35</v>
      </c>
      <c r="R487" s="23" t="s">
        <v>35</v>
      </c>
      <c r="S487" s="23" t="s">
        <v>35</v>
      </c>
      <c r="T487" s="23"/>
      <c r="U487" s="23"/>
      <c r="V487" s="53"/>
      <c r="W487" s="23"/>
    </row>
    <row r="488" spans="1:23" ht="51" customHeight="1" x14ac:dyDescent="0.2">
      <c r="A488" s="95">
        <f t="shared" si="2"/>
        <v>473</v>
      </c>
      <c r="B488" s="23" t="s">
        <v>2338</v>
      </c>
      <c r="C488" s="23" t="s">
        <v>66</v>
      </c>
      <c r="D488" s="23" t="s">
        <v>4</v>
      </c>
      <c r="E488" s="194">
        <v>6.9080000000000003E-2</v>
      </c>
      <c r="F488" s="61" t="s">
        <v>31</v>
      </c>
      <c r="G488" s="23" t="s">
        <v>2457</v>
      </c>
      <c r="H488" s="23" t="s">
        <v>2632</v>
      </c>
      <c r="I488" s="23" t="s">
        <v>89</v>
      </c>
      <c r="J488" s="61" t="s">
        <v>2382</v>
      </c>
      <c r="K488" s="130" t="s">
        <v>2511</v>
      </c>
      <c r="L488" s="23"/>
      <c r="M488" s="23" t="s">
        <v>2566</v>
      </c>
      <c r="N488" s="159" t="s">
        <v>2534</v>
      </c>
      <c r="O488" s="23" t="s">
        <v>64</v>
      </c>
      <c r="P488" s="95">
        <v>2023</v>
      </c>
      <c r="Q488" s="23" t="s">
        <v>35</v>
      </c>
      <c r="R488" s="23" t="s">
        <v>35</v>
      </c>
      <c r="S488" s="23" t="s">
        <v>35</v>
      </c>
      <c r="T488" s="23"/>
      <c r="U488" s="23"/>
      <c r="V488" s="53"/>
      <c r="W488" s="23"/>
    </row>
    <row r="489" spans="1:23" ht="51" customHeight="1" x14ac:dyDescent="0.2">
      <c r="A489" s="95">
        <f t="shared" si="2"/>
        <v>474</v>
      </c>
      <c r="B489" s="23" t="s">
        <v>2330</v>
      </c>
      <c r="C489" s="23" t="s">
        <v>66</v>
      </c>
      <c r="D489" s="23" t="s">
        <v>72</v>
      </c>
      <c r="E489" s="194">
        <v>6.0754000000000002E-2</v>
      </c>
      <c r="F489" s="61" t="s">
        <v>31</v>
      </c>
      <c r="G489" s="23" t="s">
        <v>2458</v>
      </c>
      <c r="H489" s="23" t="s">
        <v>2641</v>
      </c>
      <c r="I489" s="23" t="s">
        <v>89</v>
      </c>
      <c r="J489" s="61" t="s">
        <v>2383</v>
      </c>
      <c r="K489" s="130" t="s">
        <v>2511</v>
      </c>
      <c r="L489" s="23"/>
      <c r="M489" s="23" t="s">
        <v>2567</v>
      </c>
      <c r="N489" s="159" t="s">
        <v>2534</v>
      </c>
      <c r="O489" s="23" t="s">
        <v>64</v>
      </c>
      <c r="P489" s="95">
        <v>2023</v>
      </c>
      <c r="Q489" s="23" t="s">
        <v>35</v>
      </c>
      <c r="R489" s="23" t="s">
        <v>35</v>
      </c>
      <c r="S489" s="23" t="s">
        <v>35</v>
      </c>
      <c r="T489" s="23"/>
      <c r="U489" s="23"/>
      <c r="V489" s="53"/>
      <c r="W489" s="23"/>
    </row>
    <row r="490" spans="1:23" ht="51" customHeight="1" x14ac:dyDescent="0.2">
      <c r="A490" s="95">
        <f t="shared" si="2"/>
        <v>475</v>
      </c>
      <c r="B490" s="23" t="s">
        <v>186</v>
      </c>
      <c r="C490" s="23" t="s">
        <v>66</v>
      </c>
      <c r="D490" s="23" t="s">
        <v>72</v>
      </c>
      <c r="E490" s="194">
        <v>8.0260000000000001E-3</v>
      </c>
      <c r="F490" s="61" t="s">
        <v>70</v>
      </c>
      <c r="G490" s="23" t="s">
        <v>2449</v>
      </c>
      <c r="H490" s="23" t="s">
        <v>2642</v>
      </c>
      <c r="I490" s="23" t="s">
        <v>89</v>
      </c>
      <c r="J490" s="61" t="s">
        <v>2384</v>
      </c>
      <c r="K490" s="130" t="s">
        <v>2511</v>
      </c>
      <c r="L490" s="23"/>
      <c r="M490" s="23" t="s">
        <v>2568</v>
      </c>
      <c r="N490" s="159" t="s">
        <v>2534</v>
      </c>
      <c r="O490" s="23" t="s">
        <v>64</v>
      </c>
      <c r="P490" s="95">
        <v>2023</v>
      </c>
      <c r="Q490" s="23" t="s">
        <v>35</v>
      </c>
      <c r="R490" s="23" t="s">
        <v>35</v>
      </c>
      <c r="S490" s="23" t="s">
        <v>35</v>
      </c>
      <c r="T490" s="23"/>
      <c r="U490" s="23"/>
      <c r="V490" s="53"/>
      <c r="W490" s="23"/>
    </row>
    <row r="491" spans="1:23" ht="51" customHeight="1" x14ac:dyDescent="0.2">
      <c r="A491" s="95">
        <f t="shared" si="2"/>
        <v>476</v>
      </c>
      <c r="B491" s="23" t="s">
        <v>2339</v>
      </c>
      <c r="C491" s="23" t="s">
        <v>66</v>
      </c>
      <c r="D491" s="23" t="s">
        <v>71</v>
      </c>
      <c r="E491" s="194">
        <v>2.6429999999999999E-2</v>
      </c>
      <c r="F491" s="61" t="s">
        <v>31</v>
      </c>
      <c r="G491" s="23" t="s">
        <v>2459</v>
      </c>
      <c r="H491" s="23" t="s">
        <v>2643</v>
      </c>
      <c r="I491" s="23" t="s">
        <v>89</v>
      </c>
      <c r="J491" s="61" t="s">
        <v>2385</v>
      </c>
      <c r="K491" s="130" t="s">
        <v>2511</v>
      </c>
      <c r="L491" s="23"/>
      <c r="M491" s="23" t="s">
        <v>2569</v>
      </c>
      <c r="N491" s="159" t="s">
        <v>2534</v>
      </c>
      <c r="O491" s="23" t="s">
        <v>64</v>
      </c>
      <c r="P491" s="95">
        <v>2023</v>
      </c>
      <c r="Q491" s="23" t="s">
        <v>35</v>
      </c>
      <c r="R491" s="23" t="s">
        <v>35</v>
      </c>
      <c r="S491" s="23" t="s">
        <v>35</v>
      </c>
      <c r="T491" s="23"/>
      <c r="U491" s="23"/>
      <c r="V491" s="53"/>
      <c r="W491" s="23"/>
    </row>
    <row r="492" spans="1:23" ht="51" customHeight="1" x14ac:dyDescent="0.2">
      <c r="A492" s="95">
        <f t="shared" si="2"/>
        <v>477</v>
      </c>
      <c r="B492" s="23" t="s">
        <v>2340</v>
      </c>
      <c r="C492" s="23" t="s">
        <v>66</v>
      </c>
      <c r="D492" s="23" t="s">
        <v>72</v>
      </c>
      <c r="E492" s="194">
        <v>8.0260000000000001E-3</v>
      </c>
      <c r="F492" s="61" t="s">
        <v>70</v>
      </c>
      <c r="G492" s="23" t="s">
        <v>2460</v>
      </c>
      <c r="H492" s="23" t="s">
        <v>2644</v>
      </c>
      <c r="I492" s="23" t="s">
        <v>89</v>
      </c>
      <c r="J492" s="61" t="s">
        <v>2386</v>
      </c>
      <c r="K492" s="130" t="s">
        <v>2511</v>
      </c>
      <c r="L492" s="23"/>
      <c r="M492" s="23" t="s">
        <v>2570</v>
      </c>
      <c r="N492" s="159" t="s">
        <v>2534</v>
      </c>
      <c r="O492" s="23" t="s">
        <v>64</v>
      </c>
      <c r="P492" s="95">
        <v>2023</v>
      </c>
      <c r="Q492" s="23" t="s">
        <v>35</v>
      </c>
      <c r="R492" s="23" t="s">
        <v>35</v>
      </c>
      <c r="S492" s="23" t="s">
        <v>35</v>
      </c>
      <c r="T492" s="23"/>
      <c r="U492" s="23"/>
      <c r="V492" s="53"/>
      <c r="W492" s="23"/>
    </row>
    <row r="493" spans="1:23" ht="51" customHeight="1" x14ac:dyDescent="0.2">
      <c r="A493" s="95">
        <f t="shared" si="2"/>
        <v>478</v>
      </c>
      <c r="B493" s="23" t="s">
        <v>2341</v>
      </c>
      <c r="C493" s="23" t="s">
        <v>66</v>
      </c>
      <c r="D493" s="23" t="s">
        <v>71</v>
      </c>
      <c r="E493" s="194">
        <v>2.9350000000000001E-2</v>
      </c>
      <c r="F493" s="61" t="s">
        <v>31</v>
      </c>
      <c r="G493" s="23" t="s">
        <v>2461</v>
      </c>
      <c r="H493" s="23" t="s">
        <v>2645</v>
      </c>
      <c r="I493" s="23" t="s">
        <v>89</v>
      </c>
      <c r="J493" s="61" t="s">
        <v>2387</v>
      </c>
      <c r="K493" s="130" t="s">
        <v>2512</v>
      </c>
      <c r="L493" s="23"/>
      <c r="M493" s="23" t="s">
        <v>2571</v>
      </c>
      <c r="N493" s="159" t="s">
        <v>2535</v>
      </c>
      <c r="O493" s="23" t="s">
        <v>64</v>
      </c>
      <c r="P493" s="95">
        <v>2023</v>
      </c>
      <c r="Q493" s="23" t="s">
        <v>35</v>
      </c>
      <c r="R493" s="23" t="s">
        <v>35</v>
      </c>
      <c r="S493" s="23" t="s">
        <v>35</v>
      </c>
      <c r="T493" s="23"/>
      <c r="U493" s="23"/>
      <c r="V493" s="53"/>
      <c r="W493" s="23"/>
    </row>
    <row r="494" spans="1:23" ht="51" customHeight="1" x14ac:dyDescent="0.2">
      <c r="A494" s="95">
        <f t="shared" si="2"/>
        <v>479</v>
      </c>
      <c r="B494" s="23" t="s">
        <v>2342</v>
      </c>
      <c r="C494" s="23" t="s">
        <v>66</v>
      </c>
      <c r="D494" s="23" t="s">
        <v>71</v>
      </c>
      <c r="E494" s="194">
        <v>9.7420000000000007E-2</v>
      </c>
      <c r="F494" s="61" t="s">
        <v>31</v>
      </c>
      <c r="G494" s="23" t="s">
        <v>2462</v>
      </c>
      <c r="H494" s="23" t="s">
        <v>2646</v>
      </c>
      <c r="I494" s="23" t="s">
        <v>89</v>
      </c>
      <c r="J494" s="61" t="s">
        <v>2388</v>
      </c>
      <c r="K494" s="130" t="s">
        <v>2512</v>
      </c>
      <c r="L494" s="23"/>
      <c r="M494" s="23" t="s">
        <v>2572</v>
      </c>
      <c r="N494" s="159" t="s">
        <v>2535</v>
      </c>
      <c r="O494" s="23" t="s">
        <v>64</v>
      </c>
      <c r="P494" s="95">
        <v>2023</v>
      </c>
      <c r="Q494" s="23" t="s">
        <v>35</v>
      </c>
      <c r="R494" s="23" t="s">
        <v>35</v>
      </c>
      <c r="S494" s="23" t="s">
        <v>35</v>
      </c>
      <c r="T494" s="23"/>
      <c r="U494" s="23"/>
      <c r="V494" s="53"/>
      <c r="W494" s="23"/>
    </row>
    <row r="495" spans="1:23" ht="51" customHeight="1" x14ac:dyDescent="0.2">
      <c r="A495" s="95">
        <f t="shared" si="2"/>
        <v>480</v>
      </c>
      <c r="B495" s="23" t="s">
        <v>348</v>
      </c>
      <c r="C495" s="23" t="s">
        <v>66</v>
      </c>
      <c r="D495" s="23" t="s">
        <v>72</v>
      </c>
      <c r="E495" s="194">
        <v>9.7000000000000003E-3</v>
      </c>
      <c r="F495" s="61" t="s">
        <v>31</v>
      </c>
      <c r="G495" s="23" t="s">
        <v>2463</v>
      </c>
      <c r="H495" s="23" t="s">
        <v>2647</v>
      </c>
      <c r="I495" s="23" t="s">
        <v>89</v>
      </c>
      <c r="J495" s="61" t="s">
        <v>2389</v>
      </c>
      <c r="K495" s="130" t="s">
        <v>2512</v>
      </c>
      <c r="L495" s="23"/>
      <c r="M495" s="23" t="s">
        <v>2573</v>
      </c>
      <c r="N495" s="159" t="s">
        <v>2535</v>
      </c>
      <c r="O495" s="23" t="s">
        <v>64</v>
      </c>
      <c r="P495" s="95">
        <v>2023</v>
      </c>
      <c r="Q495" s="23" t="s">
        <v>35</v>
      </c>
      <c r="R495" s="23" t="s">
        <v>35</v>
      </c>
      <c r="S495" s="23" t="s">
        <v>35</v>
      </c>
      <c r="T495" s="23"/>
      <c r="U495" s="23"/>
      <c r="V495" s="53"/>
      <c r="W495" s="23"/>
    </row>
    <row r="496" spans="1:23" ht="51" customHeight="1" x14ac:dyDescent="0.2">
      <c r="A496" s="95">
        <f t="shared" si="2"/>
        <v>481</v>
      </c>
      <c r="B496" s="23" t="s">
        <v>76</v>
      </c>
      <c r="C496" s="23" t="s">
        <v>66</v>
      </c>
      <c r="D496" s="23" t="s">
        <v>72</v>
      </c>
      <c r="E496" s="194">
        <v>9.7979999999999994E-3</v>
      </c>
      <c r="F496" s="61" t="s">
        <v>31</v>
      </c>
      <c r="G496" s="23" t="s">
        <v>2031</v>
      </c>
      <c r="H496" s="23" t="s">
        <v>2648</v>
      </c>
      <c r="I496" s="23" t="s">
        <v>89</v>
      </c>
      <c r="J496" s="61" t="s">
        <v>2390</v>
      </c>
      <c r="K496" s="130" t="s">
        <v>2512</v>
      </c>
      <c r="L496" s="23"/>
      <c r="M496" s="23" t="s">
        <v>2574</v>
      </c>
      <c r="N496" s="159" t="s">
        <v>2535</v>
      </c>
      <c r="O496" s="23" t="s">
        <v>64</v>
      </c>
      <c r="P496" s="95">
        <v>2023</v>
      </c>
      <c r="Q496" s="23" t="s">
        <v>35</v>
      </c>
      <c r="R496" s="23" t="s">
        <v>35</v>
      </c>
      <c r="S496" s="23" t="s">
        <v>35</v>
      </c>
      <c r="T496" s="23"/>
      <c r="U496" s="23"/>
      <c r="V496" s="53"/>
      <c r="W496" s="23"/>
    </row>
    <row r="497" spans="1:23" ht="51" customHeight="1" x14ac:dyDescent="0.2">
      <c r="A497" s="95">
        <f t="shared" si="2"/>
        <v>482</v>
      </c>
      <c r="B497" s="23" t="s">
        <v>2343</v>
      </c>
      <c r="C497" s="23" t="s">
        <v>66</v>
      </c>
      <c r="D497" s="23" t="s">
        <v>4</v>
      </c>
      <c r="E497" s="194">
        <v>2.0920999999999999E-2</v>
      </c>
      <c r="F497" s="61" t="s">
        <v>31</v>
      </c>
      <c r="G497" s="23" t="s">
        <v>948</v>
      </c>
      <c r="H497" s="23" t="s">
        <v>1924</v>
      </c>
      <c r="I497" s="23" t="s">
        <v>89</v>
      </c>
      <c r="J497" s="61" t="s">
        <v>2391</v>
      </c>
      <c r="K497" s="130" t="s">
        <v>2512</v>
      </c>
      <c r="L497" s="23"/>
      <c r="M497" s="23" t="s">
        <v>2575</v>
      </c>
      <c r="N497" s="159" t="s">
        <v>2535</v>
      </c>
      <c r="O497" s="23" t="s">
        <v>64</v>
      </c>
      <c r="P497" s="95">
        <v>2023</v>
      </c>
      <c r="Q497" s="23" t="s">
        <v>35</v>
      </c>
      <c r="R497" s="23" t="s">
        <v>35</v>
      </c>
      <c r="S497" s="23" t="s">
        <v>35</v>
      </c>
      <c r="T497" s="23"/>
      <c r="U497" s="23"/>
      <c r="V497" s="53"/>
      <c r="W497" s="23"/>
    </row>
    <row r="498" spans="1:23" ht="51" customHeight="1" x14ac:dyDescent="0.2">
      <c r="A498" s="95">
        <f t="shared" si="2"/>
        <v>483</v>
      </c>
      <c r="B498" s="23" t="s">
        <v>2344</v>
      </c>
      <c r="C498" s="23" t="s">
        <v>66</v>
      </c>
      <c r="D498" s="23" t="s">
        <v>72</v>
      </c>
      <c r="E498" s="194">
        <v>9.7996E-2</v>
      </c>
      <c r="F498" s="61" t="s">
        <v>31</v>
      </c>
      <c r="G498" s="23" t="s">
        <v>2464</v>
      </c>
      <c r="H498" s="23" t="s">
        <v>2649</v>
      </c>
      <c r="I498" s="23" t="s">
        <v>89</v>
      </c>
      <c r="J498" s="61" t="s">
        <v>2392</v>
      </c>
      <c r="K498" s="130" t="s">
        <v>2512</v>
      </c>
      <c r="L498" s="23"/>
      <c r="M498" s="23" t="s">
        <v>2576</v>
      </c>
      <c r="N498" s="159" t="s">
        <v>2535</v>
      </c>
      <c r="O498" s="23" t="s">
        <v>64</v>
      </c>
      <c r="P498" s="95">
        <v>2023</v>
      </c>
      <c r="Q498" s="23" t="s">
        <v>35</v>
      </c>
      <c r="R498" s="23" t="s">
        <v>35</v>
      </c>
      <c r="S498" s="23" t="s">
        <v>35</v>
      </c>
      <c r="T498" s="23"/>
      <c r="U498" s="23"/>
      <c r="V498" s="53"/>
      <c r="W498" s="23"/>
    </row>
    <row r="499" spans="1:23" ht="51" customHeight="1" x14ac:dyDescent="0.2">
      <c r="A499" s="95">
        <f t="shared" si="2"/>
        <v>484</v>
      </c>
      <c r="B499" s="23" t="s">
        <v>2345</v>
      </c>
      <c r="C499" s="23" t="s">
        <v>66</v>
      </c>
      <c r="D499" s="23" t="s">
        <v>71</v>
      </c>
      <c r="E499" s="194">
        <v>2.6589999999999999E-2</v>
      </c>
      <c r="F499" s="61" t="s">
        <v>31</v>
      </c>
      <c r="G499" s="23" t="s">
        <v>2465</v>
      </c>
      <c r="H499" s="23" t="s">
        <v>2650</v>
      </c>
      <c r="I499" s="23" t="s">
        <v>89</v>
      </c>
      <c r="J499" s="61" t="s">
        <v>2393</v>
      </c>
      <c r="K499" s="130" t="s">
        <v>2512</v>
      </c>
      <c r="L499" s="23"/>
      <c r="M499" s="23" t="s">
        <v>2577</v>
      </c>
      <c r="N499" s="159" t="s">
        <v>2535</v>
      </c>
      <c r="O499" s="23" t="s">
        <v>64</v>
      </c>
      <c r="P499" s="95">
        <v>2023</v>
      </c>
      <c r="Q499" s="23" t="s">
        <v>35</v>
      </c>
      <c r="R499" s="23" t="s">
        <v>35</v>
      </c>
      <c r="S499" s="23" t="s">
        <v>35</v>
      </c>
      <c r="T499" s="23"/>
      <c r="U499" s="23"/>
      <c r="V499" s="53"/>
      <c r="W499" s="23"/>
    </row>
    <row r="500" spans="1:23" ht="51" customHeight="1" x14ac:dyDescent="0.2">
      <c r="A500" s="95">
        <f t="shared" si="2"/>
        <v>485</v>
      </c>
      <c r="B500" s="23" t="s">
        <v>304</v>
      </c>
      <c r="C500" s="23" t="s">
        <v>66</v>
      </c>
      <c r="D500" s="23" t="s">
        <v>4</v>
      </c>
      <c r="E500" s="194">
        <v>1.9529999999999999E-2</v>
      </c>
      <c r="F500" s="61" t="s">
        <v>31</v>
      </c>
      <c r="G500" s="23" t="s">
        <v>191</v>
      </c>
      <c r="H500" s="23" t="s">
        <v>2651</v>
      </c>
      <c r="I500" s="23" t="s">
        <v>89</v>
      </c>
      <c r="J500" s="61" t="s">
        <v>2394</v>
      </c>
      <c r="K500" s="130" t="s">
        <v>2512</v>
      </c>
      <c r="L500" s="23"/>
      <c r="M500" s="23" t="s">
        <v>2578</v>
      </c>
      <c r="N500" s="159" t="s">
        <v>2535</v>
      </c>
      <c r="O500" s="23" t="s">
        <v>64</v>
      </c>
      <c r="P500" s="95">
        <v>2023</v>
      </c>
      <c r="Q500" s="23" t="s">
        <v>35</v>
      </c>
      <c r="R500" s="23" t="s">
        <v>35</v>
      </c>
      <c r="S500" s="23" t="s">
        <v>35</v>
      </c>
      <c r="T500" s="23"/>
      <c r="U500" s="23"/>
      <c r="V500" s="53"/>
      <c r="W500" s="23"/>
    </row>
    <row r="501" spans="1:23" ht="51" customHeight="1" x14ac:dyDescent="0.2">
      <c r="A501" s="95">
        <f t="shared" si="2"/>
        <v>486</v>
      </c>
      <c r="B501" s="23" t="s">
        <v>2346</v>
      </c>
      <c r="C501" s="23" t="s">
        <v>66</v>
      </c>
      <c r="D501" s="23" t="s">
        <v>45</v>
      </c>
      <c r="E501" s="194">
        <v>6.8884000000000001E-2</v>
      </c>
      <c r="F501" s="61" t="s">
        <v>31</v>
      </c>
      <c r="G501" s="23" t="s">
        <v>2466</v>
      </c>
      <c r="H501" s="23" t="s">
        <v>2652</v>
      </c>
      <c r="I501" s="23" t="s">
        <v>89</v>
      </c>
      <c r="J501" s="61" t="s">
        <v>2395</v>
      </c>
      <c r="K501" s="130" t="s">
        <v>2513</v>
      </c>
      <c r="L501" s="23"/>
      <c r="M501" s="23" t="s">
        <v>2579</v>
      </c>
      <c r="N501" s="159" t="s">
        <v>2536</v>
      </c>
      <c r="O501" s="23" t="s">
        <v>64</v>
      </c>
      <c r="P501" s="95">
        <v>2023</v>
      </c>
      <c r="Q501" s="23" t="s">
        <v>35</v>
      </c>
      <c r="R501" s="23" t="s">
        <v>35</v>
      </c>
      <c r="S501" s="23" t="s">
        <v>35</v>
      </c>
      <c r="T501" s="23"/>
      <c r="U501" s="23"/>
      <c r="V501" s="53"/>
      <c r="W501" s="23"/>
    </row>
    <row r="502" spans="1:23" ht="51" customHeight="1" x14ac:dyDescent="0.2">
      <c r="A502" s="95">
        <f t="shared" si="2"/>
        <v>487</v>
      </c>
      <c r="B502" s="23" t="s">
        <v>2347</v>
      </c>
      <c r="C502" s="23" t="s">
        <v>66</v>
      </c>
      <c r="D502" s="23" t="s">
        <v>4</v>
      </c>
      <c r="E502" s="194">
        <v>6.3200000000000006E-2</v>
      </c>
      <c r="F502" s="61" t="s">
        <v>80</v>
      </c>
      <c r="G502" s="23" t="s">
        <v>2467</v>
      </c>
      <c r="H502" s="23" t="s">
        <v>2653</v>
      </c>
      <c r="I502" s="23" t="s">
        <v>89</v>
      </c>
      <c r="J502" s="61" t="s">
        <v>2396</v>
      </c>
      <c r="K502" s="130" t="s">
        <v>2513</v>
      </c>
      <c r="L502" s="23"/>
      <c r="M502" s="23" t="s">
        <v>2580</v>
      </c>
      <c r="N502" s="159" t="s">
        <v>2536</v>
      </c>
      <c r="O502" s="23" t="s">
        <v>64</v>
      </c>
      <c r="P502" s="95">
        <v>2023</v>
      </c>
      <c r="Q502" s="23" t="s">
        <v>35</v>
      </c>
      <c r="R502" s="23" t="s">
        <v>35</v>
      </c>
      <c r="S502" s="23" t="s">
        <v>35</v>
      </c>
      <c r="T502" s="23"/>
      <c r="U502" s="23"/>
      <c r="V502" s="53"/>
      <c r="W502" s="23"/>
    </row>
    <row r="503" spans="1:23" ht="51" customHeight="1" x14ac:dyDescent="0.2">
      <c r="A503" s="95">
        <f t="shared" si="2"/>
        <v>488</v>
      </c>
      <c r="B503" s="23" t="s">
        <v>2348</v>
      </c>
      <c r="C503" s="23" t="s">
        <v>66</v>
      </c>
      <c r="D503" s="23" t="s">
        <v>4</v>
      </c>
      <c r="E503" s="194">
        <v>6.8583000000000005E-2</v>
      </c>
      <c r="F503" s="61" t="s">
        <v>31</v>
      </c>
      <c r="G503" s="23" t="s">
        <v>2468</v>
      </c>
      <c r="H503" s="23" t="s">
        <v>2654</v>
      </c>
      <c r="I503" s="23" t="s">
        <v>89</v>
      </c>
      <c r="J503" s="61" t="s">
        <v>2397</v>
      </c>
      <c r="K503" s="130" t="s">
        <v>2513</v>
      </c>
      <c r="L503" s="23"/>
      <c r="M503" s="23" t="s">
        <v>2581</v>
      </c>
      <c r="N503" s="159" t="s">
        <v>2536</v>
      </c>
      <c r="O503" s="23" t="s">
        <v>64</v>
      </c>
      <c r="P503" s="95">
        <v>2023</v>
      </c>
      <c r="Q503" s="23" t="s">
        <v>35</v>
      </c>
      <c r="R503" s="23" t="s">
        <v>35</v>
      </c>
      <c r="S503" s="23" t="s">
        <v>35</v>
      </c>
      <c r="T503" s="23"/>
      <c r="U503" s="23"/>
      <c r="V503" s="53"/>
      <c r="W503" s="23"/>
    </row>
    <row r="504" spans="1:23" ht="51" customHeight="1" x14ac:dyDescent="0.2">
      <c r="A504" s="95">
        <f t="shared" si="2"/>
        <v>489</v>
      </c>
      <c r="B504" s="23" t="s">
        <v>870</v>
      </c>
      <c r="C504" s="23" t="s">
        <v>66</v>
      </c>
      <c r="D504" s="23" t="s">
        <v>72</v>
      </c>
      <c r="E504" s="194">
        <v>1.959E-2</v>
      </c>
      <c r="F504" s="61" t="s">
        <v>31</v>
      </c>
      <c r="G504" s="23" t="s">
        <v>2469</v>
      </c>
      <c r="H504" s="23" t="s">
        <v>2655</v>
      </c>
      <c r="I504" s="23" t="s">
        <v>89</v>
      </c>
      <c r="J504" s="61" t="s">
        <v>2398</v>
      </c>
      <c r="K504" s="130" t="s">
        <v>2513</v>
      </c>
      <c r="L504" s="23"/>
      <c r="M504" s="23" t="s">
        <v>2582</v>
      </c>
      <c r="N504" s="159" t="s">
        <v>2536</v>
      </c>
      <c r="O504" s="23" t="s">
        <v>64</v>
      </c>
      <c r="P504" s="95">
        <v>2023</v>
      </c>
      <c r="Q504" s="23" t="s">
        <v>35</v>
      </c>
      <c r="R504" s="23" t="s">
        <v>35</v>
      </c>
      <c r="S504" s="23" t="s">
        <v>35</v>
      </c>
      <c r="T504" s="23"/>
      <c r="U504" s="23"/>
      <c r="V504" s="53"/>
      <c r="W504" s="23"/>
    </row>
    <row r="505" spans="1:23" ht="51" customHeight="1" x14ac:dyDescent="0.2">
      <c r="A505" s="95">
        <f t="shared" si="2"/>
        <v>490</v>
      </c>
      <c r="B505" s="23" t="s">
        <v>902</v>
      </c>
      <c r="C505" s="23" t="s">
        <v>66</v>
      </c>
      <c r="D505" s="23" t="s">
        <v>72</v>
      </c>
      <c r="E505" s="194">
        <v>1.9403E-2</v>
      </c>
      <c r="F505" s="61" t="s">
        <v>31</v>
      </c>
      <c r="G505" s="23" t="s">
        <v>2470</v>
      </c>
      <c r="H505" s="23" t="s">
        <v>2656</v>
      </c>
      <c r="I505" s="23" t="s">
        <v>89</v>
      </c>
      <c r="J505" s="61" t="s">
        <v>2399</v>
      </c>
      <c r="K505" s="130" t="s">
        <v>2513</v>
      </c>
      <c r="L505" s="23"/>
      <c r="M505" s="23" t="s">
        <v>2583</v>
      </c>
      <c r="N505" s="159" t="s">
        <v>2536</v>
      </c>
      <c r="O505" s="23" t="s">
        <v>64</v>
      </c>
      <c r="P505" s="95">
        <v>2023</v>
      </c>
      <c r="Q505" s="23" t="s">
        <v>35</v>
      </c>
      <c r="R505" s="23" t="s">
        <v>35</v>
      </c>
      <c r="S505" s="23" t="s">
        <v>35</v>
      </c>
      <c r="T505" s="23"/>
      <c r="U505" s="23"/>
      <c r="V505" s="53"/>
      <c r="W505" s="23"/>
    </row>
    <row r="506" spans="1:23" ht="51" customHeight="1" x14ac:dyDescent="0.2">
      <c r="A506" s="95">
        <f t="shared" si="2"/>
        <v>491</v>
      </c>
      <c r="B506" s="23" t="s">
        <v>2349</v>
      </c>
      <c r="C506" s="23" t="s">
        <v>66</v>
      </c>
      <c r="D506" s="23" t="s">
        <v>71</v>
      </c>
      <c r="E506" s="194">
        <v>1.9449999999999999E-2</v>
      </c>
      <c r="F506" s="61" t="s">
        <v>31</v>
      </c>
      <c r="G506" s="23" t="s">
        <v>2471</v>
      </c>
      <c r="H506" s="23" t="s">
        <v>2657</v>
      </c>
      <c r="I506" s="23" t="s">
        <v>89</v>
      </c>
      <c r="J506" s="61" t="s">
        <v>2400</v>
      </c>
      <c r="K506" s="130" t="s">
        <v>2513</v>
      </c>
      <c r="L506" s="23"/>
      <c r="M506" s="23" t="s">
        <v>2584</v>
      </c>
      <c r="N506" s="159" t="s">
        <v>2536</v>
      </c>
      <c r="O506" s="23" t="s">
        <v>64</v>
      </c>
      <c r="P506" s="95">
        <v>2023</v>
      </c>
      <c r="Q506" s="23" t="s">
        <v>35</v>
      </c>
      <c r="R506" s="23" t="s">
        <v>35</v>
      </c>
      <c r="S506" s="23" t="s">
        <v>35</v>
      </c>
      <c r="T506" s="23"/>
      <c r="U506" s="23"/>
      <c r="V506" s="53"/>
      <c r="W506" s="23"/>
    </row>
    <row r="507" spans="1:23" ht="51" customHeight="1" x14ac:dyDescent="0.2">
      <c r="A507" s="95">
        <f t="shared" si="2"/>
        <v>492</v>
      </c>
      <c r="B507" s="23" t="s">
        <v>304</v>
      </c>
      <c r="C507" s="23" t="s">
        <v>66</v>
      </c>
      <c r="D507" s="23" t="s">
        <v>71</v>
      </c>
      <c r="E507" s="194">
        <v>1.958E-2</v>
      </c>
      <c r="F507" s="61" t="s">
        <v>31</v>
      </c>
      <c r="G507" s="23" t="s">
        <v>2472</v>
      </c>
      <c r="H507" s="23" t="s">
        <v>2658</v>
      </c>
      <c r="I507" s="23" t="s">
        <v>89</v>
      </c>
      <c r="J507" s="61" t="s">
        <v>2401</v>
      </c>
      <c r="K507" s="130" t="s">
        <v>2513</v>
      </c>
      <c r="L507" s="23"/>
      <c r="M507" s="23" t="s">
        <v>2585</v>
      </c>
      <c r="N507" s="159" t="s">
        <v>2536</v>
      </c>
      <c r="O507" s="23" t="s">
        <v>64</v>
      </c>
      <c r="P507" s="95">
        <v>2023</v>
      </c>
      <c r="Q507" s="23" t="s">
        <v>35</v>
      </c>
      <c r="R507" s="23" t="s">
        <v>35</v>
      </c>
      <c r="S507" s="23" t="s">
        <v>35</v>
      </c>
      <c r="T507" s="23"/>
      <c r="U507" s="23"/>
      <c r="V507" s="53"/>
      <c r="W507" s="23"/>
    </row>
    <row r="508" spans="1:23" ht="51" customHeight="1" x14ac:dyDescent="0.2">
      <c r="A508" s="95">
        <f t="shared" si="2"/>
        <v>493</v>
      </c>
      <c r="B508" s="23" t="s">
        <v>602</v>
      </c>
      <c r="C508" s="23" t="s">
        <v>66</v>
      </c>
      <c r="D508" s="23" t="s">
        <v>4</v>
      </c>
      <c r="E508" s="194">
        <v>4.7270000000000003</v>
      </c>
      <c r="F508" s="61" t="s">
        <v>80</v>
      </c>
      <c r="G508" s="23" t="s">
        <v>2473</v>
      </c>
      <c r="H508" s="23" t="s">
        <v>2659</v>
      </c>
      <c r="I508" s="23" t="s">
        <v>89</v>
      </c>
      <c r="J508" s="61" t="s">
        <v>2402</v>
      </c>
      <c r="K508" s="130" t="s">
        <v>2513</v>
      </c>
      <c r="L508" s="23" t="s">
        <v>3387</v>
      </c>
      <c r="M508" s="23" t="s">
        <v>2586</v>
      </c>
      <c r="N508" s="159" t="s">
        <v>2536</v>
      </c>
      <c r="O508" s="23" t="s">
        <v>64</v>
      </c>
      <c r="P508" s="95">
        <v>2023</v>
      </c>
      <c r="Q508" s="23" t="s">
        <v>35</v>
      </c>
      <c r="R508" s="23" t="s">
        <v>35</v>
      </c>
      <c r="S508" s="23" t="s">
        <v>35</v>
      </c>
      <c r="T508" s="23"/>
      <c r="U508" s="23"/>
      <c r="V508" s="53"/>
      <c r="W508" s="23"/>
    </row>
    <row r="509" spans="1:23" ht="51" customHeight="1" x14ac:dyDescent="0.2">
      <c r="A509" s="95">
        <f t="shared" si="2"/>
        <v>494</v>
      </c>
      <c r="B509" s="23" t="s">
        <v>76</v>
      </c>
      <c r="C509" s="23" t="s">
        <v>66</v>
      </c>
      <c r="D509" s="23" t="s">
        <v>72</v>
      </c>
      <c r="E509" s="194">
        <v>4.9813000000000003E-2</v>
      </c>
      <c r="F509" s="61" t="s">
        <v>31</v>
      </c>
      <c r="G509" s="23" t="s">
        <v>2474</v>
      </c>
      <c r="H509" s="23" t="s">
        <v>2660</v>
      </c>
      <c r="I509" s="23" t="s">
        <v>89</v>
      </c>
      <c r="J509" s="61" t="s">
        <v>2403</v>
      </c>
      <c r="K509" s="130" t="s">
        <v>2514</v>
      </c>
      <c r="L509" s="23"/>
      <c r="M509" s="23" t="s">
        <v>2587</v>
      </c>
      <c r="N509" s="159" t="s">
        <v>2537</v>
      </c>
      <c r="O509" s="23" t="s">
        <v>64</v>
      </c>
      <c r="P509" s="95">
        <v>2023</v>
      </c>
      <c r="Q509" s="23" t="s">
        <v>35</v>
      </c>
      <c r="R509" s="23" t="s">
        <v>35</v>
      </c>
      <c r="S509" s="23" t="s">
        <v>35</v>
      </c>
      <c r="T509" s="23"/>
      <c r="U509" s="23"/>
      <c r="V509" s="53"/>
      <c r="W509" s="23"/>
    </row>
    <row r="510" spans="1:23" ht="51" customHeight="1" x14ac:dyDescent="0.2">
      <c r="A510" s="95">
        <f t="shared" si="2"/>
        <v>495</v>
      </c>
      <c r="B510" s="23" t="s">
        <v>870</v>
      </c>
      <c r="C510" s="23" t="s">
        <v>66</v>
      </c>
      <c r="D510" s="23" t="s">
        <v>72</v>
      </c>
      <c r="E510" s="194">
        <v>9.7900000000000001E-3</v>
      </c>
      <c r="F510" s="61" t="s">
        <v>31</v>
      </c>
      <c r="G510" s="23" t="s">
        <v>2475</v>
      </c>
      <c r="H510" s="23" t="s">
        <v>2661</v>
      </c>
      <c r="I510" s="23" t="s">
        <v>89</v>
      </c>
      <c r="J510" s="61" t="s">
        <v>2404</v>
      </c>
      <c r="K510" s="130" t="s">
        <v>2515</v>
      </c>
      <c r="L510" s="23"/>
      <c r="M510" s="23" t="s">
        <v>2588</v>
      </c>
      <c r="N510" s="159" t="s">
        <v>2538</v>
      </c>
      <c r="O510" s="23" t="s">
        <v>64</v>
      </c>
      <c r="P510" s="95">
        <v>2023</v>
      </c>
      <c r="Q510" s="23" t="s">
        <v>35</v>
      </c>
      <c r="R510" s="23" t="s">
        <v>35</v>
      </c>
      <c r="S510" s="23" t="s">
        <v>35</v>
      </c>
      <c r="T510" s="23"/>
      <c r="U510" s="23"/>
      <c r="V510" s="53"/>
      <c r="W510" s="23"/>
    </row>
    <row r="511" spans="1:23" ht="51" customHeight="1" x14ac:dyDescent="0.2">
      <c r="A511" s="95">
        <f t="shared" si="2"/>
        <v>496</v>
      </c>
      <c r="B511" s="23" t="s">
        <v>913</v>
      </c>
      <c r="C511" s="23" t="s">
        <v>66</v>
      </c>
      <c r="D511" s="23" t="s">
        <v>4</v>
      </c>
      <c r="E511" s="194">
        <v>1.174E-2</v>
      </c>
      <c r="F511" s="61" t="s">
        <v>31</v>
      </c>
      <c r="G511" s="23" t="s">
        <v>190</v>
      </c>
      <c r="H511" s="23" t="s">
        <v>2632</v>
      </c>
      <c r="I511" s="23" t="s">
        <v>89</v>
      </c>
      <c r="J511" s="61" t="s">
        <v>2405</v>
      </c>
      <c r="K511" s="130" t="s">
        <v>2515</v>
      </c>
      <c r="L511" s="23"/>
      <c r="M511" s="23" t="s">
        <v>2589</v>
      </c>
      <c r="N511" s="159" t="s">
        <v>2538</v>
      </c>
      <c r="O511" s="23" t="s">
        <v>64</v>
      </c>
      <c r="P511" s="95">
        <v>2023</v>
      </c>
      <c r="Q511" s="23" t="s">
        <v>35</v>
      </c>
      <c r="R511" s="23" t="s">
        <v>35</v>
      </c>
      <c r="S511" s="23" t="s">
        <v>35</v>
      </c>
      <c r="T511" s="23"/>
      <c r="U511" s="23"/>
      <c r="V511" s="53"/>
      <c r="W511" s="23"/>
    </row>
    <row r="512" spans="1:23" ht="51" customHeight="1" x14ac:dyDescent="0.2">
      <c r="A512" s="95">
        <f t="shared" si="2"/>
        <v>497</v>
      </c>
      <c r="B512" s="23" t="s">
        <v>2351</v>
      </c>
      <c r="C512" s="23" t="s">
        <v>66</v>
      </c>
      <c r="D512" s="23" t="s">
        <v>4</v>
      </c>
      <c r="E512" s="194">
        <v>2.95</v>
      </c>
      <c r="F512" s="61" t="s">
        <v>80</v>
      </c>
      <c r="G512" s="23" t="s">
        <v>2477</v>
      </c>
      <c r="H512" s="23" t="s">
        <v>2662</v>
      </c>
      <c r="I512" s="23" t="s">
        <v>89</v>
      </c>
      <c r="J512" s="61" t="s">
        <v>2406</v>
      </c>
      <c r="K512" s="130" t="s">
        <v>2515</v>
      </c>
      <c r="L512" s="23" t="s">
        <v>3387</v>
      </c>
      <c r="M512" s="23" t="s">
        <v>2590</v>
      </c>
      <c r="N512" s="159" t="s">
        <v>2538</v>
      </c>
      <c r="O512" s="23" t="s">
        <v>64</v>
      </c>
      <c r="P512" s="95">
        <v>2023</v>
      </c>
      <c r="Q512" s="23" t="s">
        <v>35</v>
      </c>
      <c r="R512" s="23" t="s">
        <v>35</v>
      </c>
      <c r="S512" s="23" t="s">
        <v>35</v>
      </c>
      <c r="T512" s="23"/>
      <c r="U512" s="23"/>
      <c r="V512" s="53"/>
      <c r="W512" s="23"/>
    </row>
    <row r="513" spans="1:23" ht="51" customHeight="1" x14ac:dyDescent="0.2">
      <c r="A513" s="95">
        <f t="shared" si="2"/>
        <v>498</v>
      </c>
      <c r="B513" s="23" t="s">
        <v>2052</v>
      </c>
      <c r="C513" s="23" t="s">
        <v>66</v>
      </c>
      <c r="D513" s="23" t="s">
        <v>4</v>
      </c>
      <c r="E513" s="194">
        <v>5.3889999999999997E-3</v>
      </c>
      <c r="F513" s="61" t="s">
        <v>31</v>
      </c>
      <c r="G513" s="23" t="s">
        <v>2478</v>
      </c>
      <c r="H513" s="23" t="s">
        <v>2663</v>
      </c>
      <c r="I513" s="23" t="s">
        <v>89</v>
      </c>
      <c r="J513" s="61" t="s">
        <v>2407</v>
      </c>
      <c r="K513" s="130" t="s">
        <v>2516</v>
      </c>
      <c r="L513" s="23"/>
      <c r="M513" s="23" t="s">
        <v>2591</v>
      </c>
      <c r="N513" s="159" t="s">
        <v>2539</v>
      </c>
      <c r="O513" s="23" t="s">
        <v>64</v>
      </c>
      <c r="P513" s="95">
        <v>2023</v>
      </c>
      <c r="Q513" s="23" t="s">
        <v>35</v>
      </c>
      <c r="R513" s="23" t="s">
        <v>35</v>
      </c>
      <c r="S513" s="23" t="s">
        <v>35</v>
      </c>
      <c r="T513" s="23"/>
      <c r="U513" s="23"/>
      <c r="V513" s="53"/>
      <c r="W513" s="23"/>
    </row>
    <row r="514" spans="1:23" ht="51" customHeight="1" x14ac:dyDescent="0.2">
      <c r="A514" s="95">
        <f t="shared" si="2"/>
        <v>499</v>
      </c>
      <c r="B514" s="23" t="s">
        <v>2352</v>
      </c>
      <c r="C514" s="23" t="s">
        <v>66</v>
      </c>
      <c r="D514" s="23" t="s">
        <v>72</v>
      </c>
      <c r="E514" s="194">
        <v>1.2926E-2</v>
      </c>
      <c r="F514" s="61" t="s">
        <v>31</v>
      </c>
      <c r="G514" s="23" t="s">
        <v>2479</v>
      </c>
      <c r="H514" s="23" t="s">
        <v>2065</v>
      </c>
      <c r="I514" s="23" t="s">
        <v>89</v>
      </c>
      <c r="J514" s="61" t="s">
        <v>2408</v>
      </c>
      <c r="K514" s="130" t="s">
        <v>2516</v>
      </c>
      <c r="L514" s="23"/>
      <c r="M514" s="23" t="s">
        <v>2592</v>
      </c>
      <c r="N514" s="159" t="s">
        <v>2539</v>
      </c>
      <c r="O514" s="23" t="s">
        <v>64</v>
      </c>
      <c r="P514" s="95">
        <v>2023</v>
      </c>
      <c r="Q514" s="23" t="s">
        <v>35</v>
      </c>
      <c r="R514" s="23" t="s">
        <v>35</v>
      </c>
      <c r="S514" s="23" t="s">
        <v>35</v>
      </c>
      <c r="T514" s="23"/>
      <c r="U514" s="23"/>
      <c r="V514" s="53"/>
      <c r="W514" s="23"/>
    </row>
    <row r="515" spans="1:23" ht="51" customHeight="1" x14ac:dyDescent="0.2">
      <c r="A515" s="95">
        <f t="shared" si="2"/>
        <v>500</v>
      </c>
      <c r="B515" s="23" t="s">
        <v>381</v>
      </c>
      <c r="C515" s="23" t="s">
        <v>66</v>
      </c>
      <c r="D515" s="23" t="s">
        <v>45</v>
      </c>
      <c r="E515" s="194">
        <v>1.9400000000000001E-2</v>
      </c>
      <c r="F515" s="61" t="s">
        <v>31</v>
      </c>
      <c r="G515" s="23" t="s">
        <v>2480</v>
      </c>
      <c r="H515" s="23" t="s">
        <v>2664</v>
      </c>
      <c r="I515" s="23" t="s">
        <v>89</v>
      </c>
      <c r="J515" s="61" t="s">
        <v>2409</v>
      </c>
      <c r="K515" s="130" t="s">
        <v>2516</v>
      </c>
      <c r="L515" s="23"/>
      <c r="M515" s="23" t="s">
        <v>2593</v>
      </c>
      <c r="N515" s="159" t="s">
        <v>2539</v>
      </c>
      <c r="O515" s="23" t="s">
        <v>64</v>
      </c>
      <c r="P515" s="95">
        <v>2023</v>
      </c>
      <c r="Q515" s="23" t="s">
        <v>35</v>
      </c>
      <c r="R515" s="23" t="s">
        <v>35</v>
      </c>
      <c r="S515" s="23" t="s">
        <v>35</v>
      </c>
      <c r="T515" s="23"/>
      <c r="U515" s="23"/>
      <c r="V515" s="53"/>
      <c r="W515" s="23"/>
    </row>
    <row r="516" spans="1:23" ht="51" customHeight="1" x14ac:dyDescent="0.2">
      <c r="A516" s="95">
        <f t="shared" si="2"/>
        <v>501</v>
      </c>
      <c r="B516" s="23" t="s">
        <v>2353</v>
      </c>
      <c r="C516" s="23" t="s">
        <v>66</v>
      </c>
      <c r="D516" s="23" t="s">
        <v>71</v>
      </c>
      <c r="E516" s="194">
        <v>1.9449999999999999E-2</v>
      </c>
      <c r="F516" s="61" t="s">
        <v>31</v>
      </c>
      <c r="G516" s="23" t="s">
        <v>359</v>
      </c>
      <c r="H516" s="23" t="s">
        <v>2665</v>
      </c>
      <c r="I516" s="23" t="s">
        <v>89</v>
      </c>
      <c r="J516" s="61" t="s">
        <v>2410</v>
      </c>
      <c r="K516" s="130" t="s">
        <v>2516</v>
      </c>
      <c r="L516" s="23"/>
      <c r="M516" s="23" t="s">
        <v>2594</v>
      </c>
      <c r="N516" s="159" t="s">
        <v>2539</v>
      </c>
      <c r="O516" s="23" t="s">
        <v>64</v>
      </c>
      <c r="P516" s="95">
        <v>2023</v>
      </c>
      <c r="Q516" s="23" t="s">
        <v>35</v>
      </c>
      <c r="R516" s="23" t="s">
        <v>35</v>
      </c>
      <c r="S516" s="23" t="s">
        <v>35</v>
      </c>
      <c r="T516" s="23"/>
      <c r="U516" s="23"/>
      <c r="V516" s="53"/>
      <c r="W516" s="23"/>
    </row>
    <row r="517" spans="1:23" ht="51" customHeight="1" x14ac:dyDescent="0.2">
      <c r="A517" s="95">
        <f t="shared" si="2"/>
        <v>502</v>
      </c>
      <c r="B517" s="23" t="s">
        <v>892</v>
      </c>
      <c r="C517" s="23" t="s">
        <v>66</v>
      </c>
      <c r="D517" s="23" t="s">
        <v>72</v>
      </c>
      <c r="E517" s="194">
        <v>2.6360000000000001E-2</v>
      </c>
      <c r="F517" s="61" t="s">
        <v>31</v>
      </c>
      <c r="G517" s="23" t="s">
        <v>2481</v>
      </c>
      <c r="H517" s="23" t="s">
        <v>2666</v>
      </c>
      <c r="I517" s="23" t="s">
        <v>89</v>
      </c>
      <c r="J517" s="61" t="s">
        <v>2411</v>
      </c>
      <c r="K517" s="130" t="s">
        <v>2516</v>
      </c>
      <c r="L517" s="23"/>
      <c r="M517" s="23" t="s">
        <v>2595</v>
      </c>
      <c r="N517" s="159" t="s">
        <v>2539</v>
      </c>
      <c r="O517" s="23" t="s">
        <v>64</v>
      </c>
      <c r="P517" s="95">
        <v>2023</v>
      </c>
      <c r="Q517" s="23" t="s">
        <v>35</v>
      </c>
      <c r="R517" s="23" t="s">
        <v>35</v>
      </c>
      <c r="S517" s="23" t="s">
        <v>35</v>
      </c>
      <c r="T517" s="23"/>
      <c r="U517" s="23"/>
      <c r="V517" s="53"/>
      <c r="W517" s="23"/>
    </row>
    <row r="518" spans="1:23" ht="51" customHeight="1" x14ac:dyDescent="0.2">
      <c r="A518" s="95">
        <f t="shared" si="2"/>
        <v>503</v>
      </c>
      <c r="B518" s="23" t="s">
        <v>2350</v>
      </c>
      <c r="C518" s="23" t="s">
        <v>66</v>
      </c>
      <c r="D518" s="23" t="s">
        <v>72</v>
      </c>
      <c r="E518" s="194">
        <v>7.8300000000000002E-3</v>
      </c>
      <c r="F518" s="61" t="s">
        <v>31</v>
      </c>
      <c r="G518" s="23" t="s">
        <v>2482</v>
      </c>
      <c r="H518" s="23" t="s">
        <v>2667</v>
      </c>
      <c r="I518" s="23" t="s">
        <v>89</v>
      </c>
      <c r="J518" s="61" t="s">
        <v>2412</v>
      </c>
      <c r="K518" s="130" t="s">
        <v>2517</v>
      </c>
      <c r="L518" s="23"/>
      <c r="M518" s="23" t="s">
        <v>2596</v>
      </c>
      <c r="N518" s="159" t="s">
        <v>2540</v>
      </c>
      <c r="O518" s="23" t="s">
        <v>64</v>
      </c>
      <c r="P518" s="95">
        <v>2023</v>
      </c>
      <c r="Q518" s="23" t="s">
        <v>35</v>
      </c>
      <c r="R518" s="23" t="s">
        <v>35</v>
      </c>
      <c r="S518" s="23" t="s">
        <v>35</v>
      </c>
      <c r="T518" s="23"/>
      <c r="U518" s="23"/>
      <c r="V518" s="53"/>
      <c r="W518" s="23"/>
    </row>
    <row r="519" spans="1:23" ht="51" customHeight="1" x14ac:dyDescent="0.2">
      <c r="A519" s="95">
        <f t="shared" si="2"/>
        <v>504</v>
      </c>
      <c r="B519" s="23" t="s">
        <v>354</v>
      </c>
      <c r="C519" s="23" t="s">
        <v>66</v>
      </c>
      <c r="D519" s="23" t="s">
        <v>72</v>
      </c>
      <c r="E519" s="194">
        <v>9.7000000000000003E-3</v>
      </c>
      <c r="F519" s="61" t="s">
        <v>31</v>
      </c>
      <c r="G519" s="23" t="s">
        <v>2483</v>
      </c>
      <c r="H519" s="23" t="s">
        <v>1937</v>
      </c>
      <c r="I519" s="23" t="s">
        <v>89</v>
      </c>
      <c r="J519" s="61" t="s">
        <v>2413</v>
      </c>
      <c r="K519" s="130" t="s">
        <v>2517</v>
      </c>
      <c r="L519" s="23"/>
      <c r="M519" s="23" t="s">
        <v>2597</v>
      </c>
      <c r="N519" s="159" t="s">
        <v>2540</v>
      </c>
      <c r="O519" s="23" t="s">
        <v>64</v>
      </c>
      <c r="P519" s="95">
        <v>2023</v>
      </c>
      <c r="Q519" s="23" t="s">
        <v>35</v>
      </c>
      <c r="R519" s="23" t="s">
        <v>35</v>
      </c>
      <c r="S519" s="23" t="s">
        <v>35</v>
      </c>
      <c r="T519" s="23"/>
      <c r="U519" s="23"/>
      <c r="V519" s="53"/>
      <c r="W519" s="23"/>
    </row>
    <row r="520" spans="1:23" ht="51" customHeight="1" x14ac:dyDescent="0.2">
      <c r="A520" s="95">
        <f t="shared" si="2"/>
        <v>505</v>
      </c>
      <c r="B520" s="23" t="s">
        <v>76</v>
      </c>
      <c r="C520" s="23" t="s">
        <v>66</v>
      </c>
      <c r="D520" s="23" t="s">
        <v>72</v>
      </c>
      <c r="E520" s="194">
        <v>1.9186000000000002E-2</v>
      </c>
      <c r="F520" s="61" t="s">
        <v>31</v>
      </c>
      <c r="G520" s="23" t="s">
        <v>2066</v>
      </c>
      <c r="H520" s="23" t="s">
        <v>2668</v>
      </c>
      <c r="I520" s="23" t="s">
        <v>89</v>
      </c>
      <c r="J520" s="61" t="s">
        <v>2414</v>
      </c>
      <c r="K520" s="130" t="s">
        <v>2517</v>
      </c>
      <c r="L520" s="23"/>
      <c r="M520" s="23" t="s">
        <v>2598</v>
      </c>
      <c r="N520" s="159" t="s">
        <v>2540</v>
      </c>
      <c r="O520" s="23" t="s">
        <v>64</v>
      </c>
      <c r="P520" s="95">
        <v>2023</v>
      </c>
      <c r="Q520" s="23" t="s">
        <v>35</v>
      </c>
      <c r="R520" s="23" t="s">
        <v>35</v>
      </c>
      <c r="S520" s="23" t="s">
        <v>35</v>
      </c>
      <c r="T520" s="23"/>
      <c r="U520" s="23"/>
      <c r="V520" s="53"/>
      <c r="W520" s="23"/>
    </row>
    <row r="521" spans="1:23" ht="51" customHeight="1" x14ac:dyDescent="0.2">
      <c r="A521" s="95">
        <f t="shared" si="2"/>
        <v>506</v>
      </c>
      <c r="B521" s="23" t="s">
        <v>2044</v>
      </c>
      <c r="C521" s="23" t="s">
        <v>66</v>
      </c>
      <c r="D521" s="23" t="s">
        <v>72</v>
      </c>
      <c r="E521" s="194">
        <v>8.6199999999999992E-3</v>
      </c>
      <c r="F521" s="61" t="s">
        <v>70</v>
      </c>
      <c r="G521" s="23" t="s">
        <v>2469</v>
      </c>
      <c r="H521" s="23" t="s">
        <v>2669</v>
      </c>
      <c r="I521" s="23" t="s">
        <v>89</v>
      </c>
      <c r="J521" s="61" t="s">
        <v>2415</v>
      </c>
      <c r="K521" s="130" t="s">
        <v>2517</v>
      </c>
      <c r="L521" s="23"/>
      <c r="M521" s="23" t="s">
        <v>2599</v>
      </c>
      <c r="N521" s="159" t="s">
        <v>2540</v>
      </c>
      <c r="O521" s="23" t="s">
        <v>64</v>
      </c>
      <c r="P521" s="95">
        <v>2023</v>
      </c>
      <c r="Q521" s="23" t="s">
        <v>35</v>
      </c>
      <c r="R521" s="23" t="s">
        <v>35</v>
      </c>
      <c r="S521" s="23" t="s">
        <v>35</v>
      </c>
      <c r="T521" s="23"/>
      <c r="U521" s="23"/>
      <c r="V521" s="53"/>
      <c r="W521" s="23"/>
    </row>
    <row r="522" spans="1:23" ht="51" customHeight="1" x14ac:dyDescent="0.2">
      <c r="A522" s="95">
        <f t="shared" si="2"/>
        <v>507</v>
      </c>
      <c r="B522" s="23" t="s">
        <v>389</v>
      </c>
      <c r="C522" s="23" t="s">
        <v>66</v>
      </c>
      <c r="D522" s="23" t="s">
        <v>72</v>
      </c>
      <c r="E522" s="194">
        <v>9.7000000000000003E-3</v>
      </c>
      <c r="F522" s="61" t="s">
        <v>31</v>
      </c>
      <c r="G522" s="23" t="s">
        <v>2484</v>
      </c>
      <c r="H522" s="23" t="s">
        <v>2065</v>
      </c>
      <c r="I522" s="23" t="s">
        <v>89</v>
      </c>
      <c r="J522" s="61" t="s">
        <v>2416</v>
      </c>
      <c r="K522" s="130" t="s">
        <v>2518</v>
      </c>
      <c r="L522" s="23"/>
      <c r="M522" s="23" t="s">
        <v>2600</v>
      </c>
      <c r="N522" s="159" t="s">
        <v>2541</v>
      </c>
      <c r="O522" s="23" t="s">
        <v>64</v>
      </c>
      <c r="P522" s="95">
        <v>2023</v>
      </c>
      <c r="Q522" s="23" t="s">
        <v>35</v>
      </c>
      <c r="R522" s="23" t="s">
        <v>35</v>
      </c>
      <c r="S522" s="23" t="s">
        <v>35</v>
      </c>
      <c r="T522" s="23"/>
      <c r="U522" s="23"/>
      <c r="V522" s="53"/>
      <c r="W522" s="23"/>
    </row>
    <row r="523" spans="1:23" ht="51" customHeight="1" x14ac:dyDescent="0.2">
      <c r="A523" s="95">
        <f t="shared" si="2"/>
        <v>508</v>
      </c>
      <c r="B523" s="23" t="s">
        <v>2354</v>
      </c>
      <c r="C523" s="23" t="s">
        <v>66</v>
      </c>
      <c r="D523" s="23" t="s">
        <v>4</v>
      </c>
      <c r="E523" s="194">
        <v>2.9361999999999999E-2</v>
      </c>
      <c r="F523" s="61" t="s">
        <v>31</v>
      </c>
      <c r="G523" s="23" t="s">
        <v>2485</v>
      </c>
      <c r="H523" s="23" t="s">
        <v>1924</v>
      </c>
      <c r="I523" s="23" t="s">
        <v>89</v>
      </c>
      <c r="J523" s="61" t="s">
        <v>2417</v>
      </c>
      <c r="K523" s="130" t="s">
        <v>2518</v>
      </c>
      <c r="L523" s="23"/>
      <c r="M523" s="23" t="s">
        <v>2601</v>
      </c>
      <c r="N523" s="159" t="s">
        <v>2541</v>
      </c>
      <c r="O523" s="23" t="s">
        <v>64</v>
      </c>
      <c r="P523" s="95">
        <v>2023</v>
      </c>
      <c r="Q523" s="23" t="s">
        <v>35</v>
      </c>
      <c r="R523" s="23" t="s">
        <v>35</v>
      </c>
      <c r="S523" s="23" t="s">
        <v>35</v>
      </c>
      <c r="T523" s="23"/>
      <c r="U523" s="23"/>
      <c r="V523" s="53"/>
      <c r="W523" s="23"/>
    </row>
    <row r="524" spans="1:23" ht="51" customHeight="1" x14ac:dyDescent="0.2">
      <c r="A524" s="95">
        <f t="shared" si="2"/>
        <v>509</v>
      </c>
      <c r="B524" s="23" t="s">
        <v>304</v>
      </c>
      <c r="C524" s="23" t="s">
        <v>66</v>
      </c>
      <c r="D524" s="23" t="s">
        <v>4</v>
      </c>
      <c r="E524" s="194">
        <v>5.8599999999999998E-3</v>
      </c>
      <c r="F524" s="61" t="s">
        <v>31</v>
      </c>
      <c r="G524" s="23" t="s">
        <v>2456</v>
      </c>
      <c r="H524" s="23" t="s">
        <v>2640</v>
      </c>
      <c r="I524" s="23" t="s">
        <v>89</v>
      </c>
      <c r="J524" s="61" t="s">
        <v>2418</v>
      </c>
      <c r="K524" s="130" t="s">
        <v>2519</v>
      </c>
      <c r="L524" s="23"/>
      <c r="M524" s="23" t="s">
        <v>2602</v>
      </c>
      <c r="N524" s="159" t="s">
        <v>2542</v>
      </c>
      <c r="O524" s="23" t="s">
        <v>64</v>
      </c>
      <c r="P524" s="95">
        <v>2023</v>
      </c>
      <c r="Q524" s="23" t="s">
        <v>35</v>
      </c>
      <c r="R524" s="23" t="s">
        <v>35</v>
      </c>
      <c r="S524" s="23" t="s">
        <v>35</v>
      </c>
      <c r="T524" s="23"/>
      <c r="U524" s="23"/>
      <c r="V524" s="53"/>
      <c r="W524" s="23"/>
    </row>
    <row r="525" spans="1:23" ht="51" customHeight="1" x14ac:dyDescent="0.2">
      <c r="A525" s="95">
        <f t="shared" si="2"/>
        <v>510</v>
      </c>
      <c r="B525" s="23" t="s">
        <v>95</v>
      </c>
      <c r="C525" s="23" t="s">
        <v>66</v>
      </c>
      <c r="D525" s="23" t="s">
        <v>4</v>
      </c>
      <c r="E525" s="194">
        <v>7.8390000000000005E-3</v>
      </c>
      <c r="F525" s="61" t="s">
        <v>31</v>
      </c>
      <c r="G525" s="23" t="s">
        <v>2486</v>
      </c>
      <c r="H525" s="23" t="s">
        <v>2670</v>
      </c>
      <c r="I525" s="23" t="s">
        <v>89</v>
      </c>
      <c r="J525" s="61" t="s">
        <v>2419</v>
      </c>
      <c r="K525" s="130" t="s">
        <v>2520</v>
      </c>
      <c r="L525" s="23"/>
      <c r="M525" s="23" t="s">
        <v>2603</v>
      </c>
      <c r="N525" s="159" t="s">
        <v>2543</v>
      </c>
      <c r="O525" s="23" t="s">
        <v>64</v>
      </c>
      <c r="P525" s="95">
        <v>2023</v>
      </c>
      <c r="Q525" s="23" t="s">
        <v>35</v>
      </c>
      <c r="R525" s="23" t="s">
        <v>35</v>
      </c>
      <c r="S525" s="23" t="s">
        <v>35</v>
      </c>
      <c r="T525" s="23"/>
      <c r="U525" s="23"/>
      <c r="V525" s="53"/>
      <c r="W525" s="23"/>
    </row>
    <row r="526" spans="1:23" ht="51" customHeight="1" x14ac:dyDescent="0.2">
      <c r="A526" s="95">
        <f t="shared" si="2"/>
        <v>511</v>
      </c>
      <c r="B526" s="23" t="s">
        <v>203</v>
      </c>
      <c r="C526" s="23" t="s">
        <v>66</v>
      </c>
      <c r="D526" s="23" t="s">
        <v>4</v>
      </c>
      <c r="E526" s="194">
        <v>9.7990000000000004E-3</v>
      </c>
      <c r="F526" s="61" t="s">
        <v>31</v>
      </c>
      <c r="G526" s="23" t="s">
        <v>2487</v>
      </c>
      <c r="H526" s="23" t="s">
        <v>2653</v>
      </c>
      <c r="I526" s="23" t="s">
        <v>89</v>
      </c>
      <c r="J526" s="61" t="s">
        <v>2420</v>
      </c>
      <c r="K526" s="130" t="s">
        <v>2520</v>
      </c>
      <c r="L526" s="23"/>
      <c r="M526" s="23" t="s">
        <v>2604</v>
      </c>
      <c r="N526" s="159" t="s">
        <v>2543</v>
      </c>
      <c r="O526" s="23" t="s">
        <v>64</v>
      </c>
      <c r="P526" s="95">
        <v>2023</v>
      </c>
      <c r="Q526" s="23" t="s">
        <v>35</v>
      </c>
      <c r="R526" s="23" t="s">
        <v>35</v>
      </c>
      <c r="S526" s="23" t="s">
        <v>35</v>
      </c>
      <c r="T526" s="23"/>
      <c r="U526" s="23"/>
      <c r="V526" s="53"/>
      <c r="W526" s="23"/>
    </row>
    <row r="527" spans="1:23" ht="51" customHeight="1" x14ac:dyDescent="0.2">
      <c r="A527" s="95">
        <f t="shared" si="2"/>
        <v>512</v>
      </c>
      <c r="B527" s="23" t="s">
        <v>267</v>
      </c>
      <c r="C527" s="23" t="s">
        <v>66</v>
      </c>
      <c r="D527" s="23" t="s">
        <v>4</v>
      </c>
      <c r="E527" s="194">
        <v>2.6459E-2</v>
      </c>
      <c r="F527" s="61" t="s">
        <v>31</v>
      </c>
      <c r="G527" s="23" t="s">
        <v>2488</v>
      </c>
      <c r="H527" s="23" t="s">
        <v>2671</v>
      </c>
      <c r="I527" s="23" t="s">
        <v>89</v>
      </c>
      <c r="J527" s="61" t="s">
        <v>2421</v>
      </c>
      <c r="K527" s="130" t="s">
        <v>2520</v>
      </c>
      <c r="L527" s="23"/>
      <c r="M527" s="23" t="s">
        <v>2605</v>
      </c>
      <c r="N527" s="159" t="s">
        <v>2543</v>
      </c>
      <c r="O527" s="23" t="s">
        <v>64</v>
      </c>
      <c r="P527" s="95">
        <v>2023</v>
      </c>
      <c r="Q527" s="23" t="s">
        <v>35</v>
      </c>
      <c r="R527" s="23" t="s">
        <v>35</v>
      </c>
      <c r="S527" s="23" t="s">
        <v>35</v>
      </c>
      <c r="T527" s="23"/>
      <c r="U527" s="23"/>
      <c r="V527" s="53"/>
      <c r="W527" s="23"/>
    </row>
    <row r="528" spans="1:23" ht="51" customHeight="1" x14ac:dyDescent="0.2">
      <c r="A528" s="95">
        <f t="shared" si="2"/>
        <v>513</v>
      </c>
      <c r="B528" s="23" t="s">
        <v>2355</v>
      </c>
      <c r="C528" s="23" t="s">
        <v>66</v>
      </c>
      <c r="D528" s="23" t="s">
        <v>72</v>
      </c>
      <c r="E528" s="194">
        <v>2.9095</v>
      </c>
      <c r="F528" s="61" t="s">
        <v>80</v>
      </c>
      <c r="G528" s="23" t="s">
        <v>2453</v>
      </c>
      <c r="H528" s="23" t="s">
        <v>2672</v>
      </c>
      <c r="I528" s="23" t="s">
        <v>89</v>
      </c>
      <c r="J528" s="61" t="s">
        <v>2422</v>
      </c>
      <c r="K528" s="130" t="s">
        <v>2520</v>
      </c>
      <c r="L528" s="23" t="s">
        <v>3387</v>
      </c>
      <c r="M528" s="23" t="s">
        <v>2606</v>
      </c>
      <c r="N528" s="159" t="s">
        <v>2543</v>
      </c>
      <c r="O528" s="23" t="s">
        <v>64</v>
      </c>
      <c r="P528" s="95">
        <v>2023</v>
      </c>
      <c r="Q528" s="23" t="s">
        <v>35</v>
      </c>
      <c r="R528" s="23" t="s">
        <v>35</v>
      </c>
      <c r="S528" s="23" t="s">
        <v>35</v>
      </c>
      <c r="T528" s="23"/>
      <c r="U528" s="23"/>
      <c r="V528" s="53"/>
      <c r="W528" s="23"/>
    </row>
    <row r="529" spans="1:23" ht="51" customHeight="1" x14ac:dyDescent="0.2">
      <c r="A529" s="95">
        <f t="shared" si="2"/>
        <v>514</v>
      </c>
      <c r="B529" s="23" t="s">
        <v>76</v>
      </c>
      <c r="C529" s="23" t="s">
        <v>66</v>
      </c>
      <c r="D529" s="23" t="s">
        <v>72</v>
      </c>
      <c r="E529" s="194">
        <v>1.9598999999999998E-2</v>
      </c>
      <c r="F529" s="61" t="s">
        <v>31</v>
      </c>
      <c r="G529" s="23" t="s">
        <v>2067</v>
      </c>
      <c r="H529" s="23" t="s">
        <v>2673</v>
      </c>
      <c r="I529" s="23" t="s">
        <v>89</v>
      </c>
      <c r="J529" s="61" t="s">
        <v>2423</v>
      </c>
      <c r="K529" s="130" t="s">
        <v>2521</v>
      </c>
      <c r="L529" s="23"/>
      <c r="M529" s="23" t="s">
        <v>2607</v>
      </c>
      <c r="N529" s="159" t="s">
        <v>2544</v>
      </c>
      <c r="O529" s="23" t="s">
        <v>64</v>
      </c>
      <c r="P529" s="95">
        <v>2023</v>
      </c>
      <c r="Q529" s="23" t="s">
        <v>35</v>
      </c>
      <c r="R529" s="23" t="s">
        <v>35</v>
      </c>
      <c r="S529" s="23" t="s">
        <v>35</v>
      </c>
      <c r="T529" s="23"/>
      <c r="U529" s="23"/>
      <c r="V529" s="53"/>
      <c r="W529" s="23"/>
    </row>
    <row r="530" spans="1:23" ht="51" customHeight="1" x14ac:dyDescent="0.2">
      <c r="A530" s="95">
        <f t="shared" si="2"/>
        <v>515</v>
      </c>
      <c r="B530" s="23" t="s">
        <v>2356</v>
      </c>
      <c r="C530" s="23" t="s">
        <v>66</v>
      </c>
      <c r="D530" s="23" t="s">
        <v>72</v>
      </c>
      <c r="E530" s="194">
        <v>6.0852999999999997E-2</v>
      </c>
      <c r="F530" s="61" t="s">
        <v>31</v>
      </c>
      <c r="G530" s="23" t="s">
        <v>2490</v>
      </c>
      <c r="H530" s="23" t="s">
        <v>2674</v>
      </c>
      <c r="I530" s="23" t="s">
        <v>89</v>
      </c>
      <c r="J530" s="61" t="s">
        <v>2424</v>
      </c>
      <c r="K530" s="130" t="s">
        <v>2521</v>
      </c>
      <c r="L530" s="23"/>
      <c r="M530" s="23" t="s">
        <v>2608</v>
      </c>
      <c r="N530" s="159" t="s">
        <v>2544</v>
      </c>
      <c r="O530" s="23" t="s">
        <v>64</v>
      </c>
      <c r="P530" s="95">
        <v>2023</v>
      </c>
      <c r="Q530" s="23" t="s">
        <v>35</v>
      </c>
      <c r="R530" s="23" t="s">
        <v>35</v>
      </c>
      <c r="S530" s="23" t="s">
        <v>35</v>
      </c>
      <c r="T530" s="23"/>
      <c r="U530" s="23"/>
      <c r="V530" s="53"/>
      <c r="W530" s="23"/>
    </row>
    <row r="531" spans="1:23" ht="51" customHeight="1" x14ac:dyDescent="0.2">
      <c r="A531" s="95">
        <f t="shared" si="2"/>
        <v>516</v>
      </c>
      <c r="B531" s="23" t="s">
        <v>602</v>
      </c>
      <c r="C531" s="23" t="s">
        <v>66</v>
      </c>
      <c r="D531" s="23" t="s">
        <v>4</v>
      </c>
      <c r="E531" s="194">
        <v>1.5963999999999999E-2</v>
      </c>
      <c r="F531" s="61" t="s">
        <v>31</v>
      </c>
      <c r="G531" s="23" t="s">
        <v>2491</v>
      </c>
      <c r="H531" s="23" t="s">
        <v>2675</v>
      </c>
      <c r="I531" s="23" t="s">
        <v>89</v>
      </c>
      <c r="J531" s="61" t="s">
        <v>2425</v>
      </c>
      <c r="K531" s="130" t="s">
        <v>2521</v>
      </c>
      <c r="L531" s="23"/>
      <c r="M531" s="23" t="s">
        <v>2609</v>
      </c>
      <c r="N531" s="159" t="s">
        <v>2544</v>
      </c>
      <c r="O531" s="23" t="s">
        <v>64</v>
      </c>
      <c r="P531" s="95">
        <v>2023</v>
      </c>
      <c r="Q531" s="23" t="s">
        <v>35</v>
      </c>
      <c r="R531" s="23" t="s">
        <v>35</v>
      </c>
      <c r="S531" s="23" t="s">
        <v>35</v>
      </c>
      <c r="T531" s="23"/>
      <c r="U531" s="23"/>
      <c r="V531" s="53"/>
      <c r="W531" s="23"/>
    </row>
    <row r="532" spans="1:23" ht="51" customHeight="1" x14ac:dyDescent="0.2">
      <c r="A532" s="95">
        <f t="shared" si="2"/>
        <v>517</v>
      </c>
      <c r="B532" s="23" t="s">
        <v>2357</v>
      </c>
      <c r="C532" s="23" t="s">
        <v>66</v>
      </c>
      <c r="D532" s="23" t="s">
        <v>72</v>
      </c>
      <c r="E532" s="194">
        <v>2.4069E-2</v>
      </c>
      <c r="F532" s="61" t="s">
        <v>31</v>
      </c>
      <c r="G532" s="23" t="s">
        <v>2492</v>
      </c>
      <c r="H532" s="23" t="s">
        <v>2676</v>
      </c>
      <c r="I532" s="23" t="s">
        <v>89</v>
      </c>
      <c r="J532" s="61" t="s">
        <v>2426</v>
      </c>
      <c r="K532" s="130" t="s">
        <v>2522</v>
      </c>
      <c r="L532" s="23"/>
      <c r="M532" s="23" t="s">
        <v>2610</v>
      </c>
      <c r="N532" s="159" t="s">
        <v>2545</v>
      </c>
      <c r="O532" s="23" t="s">
        <v>64</v>
      </c>
      <c r="P532" s="95">
        <v>2023</v>
      </c>
      <c r="Q532" s="23" t="s">
        <v>35</v>
      </c>
      <c r="R532" s="23" t="s">
        <v>35</v>
      </c>
      <c r="S532" s="23" t="s">
        <v>35</v>
      </c>
      <c r="T532" s="23"/>
      <c r="U532" s="23"/>
      <c r="V532" s="53"/>
      <c r="W532" s="23"/>
    </row>
    <row r="533" spans="1:23" ht="51" customHeight="1" x14ac:dyDescent="0.2">
      <c r="A533" s="95">
        <f t="shared" si="2"/>
        <v>518</v>
      </c>
      <c r="B533" s="23" t="s">
        <v>2358</v>
      </c>
      <c r="C533" s="23" t="s">
        <v>66</v>
      </c>
      <c r="D533" s="23" t="s">
        <v>4</v>
      </c>
      <c r="E533" s="194">
        <v>1.651E-2</v>
      </c>
      <c r="F533" s="61" t="s">
        <v>31</v>
      </c>
      <c r="G533" s="23" t="s">
        <v>2489</v>
      </c>
      <c r="H533" s="23" t="s">
        <v>1924</v>
      </c>
      <c r="I533" s="23" t="s">
        <v>89</v>
      </c>
      <c r="J533" s="61" t="s">
        <v>2427</v>
      </c>
      <c r="K533" s="130" t="s">
        <v>2522</v>
      </c>
      <c r="L533" s="23"/>
      <c r="M533" s="23" t="s">
        <v>2611</v>
      </c>
      <c r="N533" s="159" t="s">
        <v>2545</v>
      </c>
      <c r="O533" s="23" t="s">
        <v>64</v>
      </c>
      <c r="P533" s="95">
        <v>2023</v>
      </c>
      <c r="Q533" s="23" t="s">
        <v>35</v>
      </c>
      <c r="R533" s="23" t="s">
        <v>35</v>
      </c>
      <c r="S533" s="23" t="s">
        <v>35</v>
      </c>
      <c r="T533" s="23"/>
      <c r="U533" s="23"/>
      <c r="V533" s="53"/>
      <c r="W533" s="23"/>
    </row>
    <row r="534" spans="1:23" ht="51" customHeight="1" x14ac:dyDescent="0.2">
      <c r="A534" s="95">
        <f t="shared" si="2"/>
        <v>519</v>
      </c>
      <c r="B534" s="23" t="s">
        <v>167</v>
      </c>
      <c r="C534" s="23" t="s">
        <v>66</v>
      </c>
      <c r="D534" s="23" t="s">
        <v>864</v>
      </c>
      <c r="E534" s="194">
        <v>5.8798000000000003E-2</v>
      </c>
      <c r="F534" s="61" t="s">
        <v>31</v>
      </c>
      <c r="G534" s="23" t="s">
        <v>938</v>
      </c>
      <c r="H534" s="23" t="s">
        <v>2677</v>
      </c>
      <c r="I534" s="23" t="s">
        <v>89</v>
      </c>
      <c r="J534" s="61" t="s">
        <v>2428</v>
      </c>
      <c r="K534" s="130" t="s">
        <v>2522</v>
      </c>
      <c r="L534" s="23"/>
      <c r="M534" s="23" t="s">
        <v>2612</v>
      </c>
      <c r="N534" s="159" t="s">
        <v>2545</v>
      </c>
      <c r="O534" s="23" t="s">
        <v>64</v>
      </c>
      <c r="P534" s="95">
        <v>2023</v>
      </c>
      <c r="Q534" s="23" t="s">
        <v>35</v>
      </c>
      <c r="R534" s="23" t="s">
        <v>35</v>
      </c>
      <c r="S534" s="23" t="s">
        <v>35</v>
      </c>
      <c r="T534" s="23"/>
      <c r="U534" s="23"/>
      <c r="V534" s="53"/>
      <c r="W534" s="23"/>
    </row>
    <row r="535" spans="1:23" ht="51" customHeight="1" x14ac:dyDescent="0.2">
      <c r="A535" s="95">
        <f t="shared" si="2"/>
        <v>520</v>
      </c>
      <c r="B535" s="23" t="s">
        <v>187</v>
      </c>
      <c r="C535" s="23" t="s">
        <v>66</v>
      </c>
      <c r="D535" s="23" t="s">
        <v>4</v>
      </c>
      <c r="E535" s="194">
        <v>2.4550000000000001</v>
      </c>
      <c r="F535" s="61" t="s">
        <v>80</v>
      </c>
      <c r="G535" s="23" t="s">
        <v>2493</v>
      </c>
      <c r="H535" s="23" t="s">
        <v>2678</v>
      </c>
      <c r="I535" s="23" t="s">
        <v>89</v>
      </c>
      <c r="J535" s="61" t="s">
        <v>2429</v>
      </c>
      <c r="K535" s="130" t="s">
        <v>2522</v>
      </c>
      <c r="L535" s="23" t="s">
        <v>3387</v>
      </c>
      <c r="M535" s="23" t="s">
        <v>2613</v>
      </c>
      <c r="N535" s="159" t="s">
        <v>2545</v>
      </c>
      <c r="O535" s="23" t="s">
        <v>64</v>
      </c>
      <c r="P535" s="95">
        <v>2023</v>
      </c>
      <c r="Q535" s="23" t="s">
        <v>35</v>
      </c>
      <c r="R535" s="23" t="s">
        <v>35</v>
      </c>
      <c r="S535" s="23" t="s">
        <v>35</v>
      </c>
      <c r="T535" s="23"/>
      <c r="U535" s="23"/>
      <c r="V535" s="53"/>
      <c r="W535" s="23"/>
    </row>
    <row r="536" spans="1:23" ht="51" customHeight="1" x14ac:dyDescent="0.2">
      <c r="A536" s="95">
        <f t="shared" si="2"/>
        <v>521</v>
      </c>
      <c r="B536" s="23" t="s">
        <v>900</v>
      </c>
      <c r="C536" s="23" t="s">
        <v>66</v>
      </c>
      <c r="D536" s="23" t="s">
        <v>4</v>
      </c>
      <c r="E536" s="194">
        <v>1.6669E-2</v>
      </c>
      <c r="F536" s="61" t="s">
        <v>31</v>
      </c>
      <c r="G536" s="23" t="s">
        <v>925</v>
      </c>
      <c r="H536" s="23" t="s">
        <v>2632</v>
      </c>
      <c r="I536" s="23" t="s">
        <v>89</v>
      </c>
      <c r="J536" s="61" t="s">
        <v>2430</v>
      </c>
      <c r="K536" s="130" t="s">
        <v>2522</v>
      </c>
      <c r="L536" s="23"/>
      <c r="M536" s="23" t="s">
        <v>2614</v>
      </c>
      <c r="N536" s="159" t="s">
        <v>2545</v>
      </c>
      <c r="O536" s="23" t="s">
        <v>64</v>
      </c>
      <c r="P536" s="95">
        <v>2023</v>
      </c>
      <c r="Q536" s="23" t="s">
        <v>35</v>
      </c>
      <c r="R536" s="23" t="s">
        <v>35</v>
      </c>
      <c r="S536" s="23" t="s">
        <v>35</v>
      </c>
      <c r="T536" s="23"/>
      <c r="U536" s="23"/>
      <c r="V536" s="53"/>
      <c r="W536" s="23"/>
    </row>
    <row r="537" spans="1:23" ht="51" customHeight="1" x14ac:dyDescent="0.2">
      <c r="A537" s="95">
        <f t="shared" si="2"/>
        <v>522</v>
      </c>
      <c r="B537" s="23" t="s">
        <v>187</v>
      </c>
      <c r="C537" s="23" t="s">
        <v>66</v>
      </c>
      <c r="D537" s="23" t="s">
        <v>72</v>
      </c>
      <c r="E537" s="194">
        <v>3.4449999999999998</v>
      </c>
      <c r="F537" s="61" t="s">
        <v>80</v>
      </c>
      <c r="G537" s="23" t="s">
        <v>2494</v>
      </c>
      <c r="H537" s="23" t="s">
        <v>2679</v>
      </c>
      <c r="I537" s="23" t="s">
        <v>89</v>
      </c>
      <c r="J537" s="61" t="s">
        <v>2431</v>
      </c>
      <c r="K537" s="130" t="s">
        <v>2522</v>
      </c>
      <c r="L537" s="23" t="s">
        <v>3387</v>
      </c>
      <c r="M537" s="23" t="s">
        <v>2615</v>
      </c>
      <c r="N537" s="159" t="s">
        <v>2545</v>
      </c>
      <c r="O537" s="23" t="s">
        <v>64</v>
      </c>
      <c r="P537" s="95">
        <v>2023</v>
      </c>
      <c r="Q537" s="23" t="s">
        <v>35</v>
      </c>
      <c r="R537" s="23" t="s">
        <v>35</v>
      </c>
      <c r="S537" s="23" t="s">
        <v>35</v>
      </c>
      <c r="T537" s="23"/>
      <c r="U537" s="23"/>
      <c r="V537" s="53"/>
      <c r="W537" s="23"/>
    </row>
    <row r="538" spans="1:23" ht="51" customHeight="1" x14ac:dyDescent="0.2">
      <c r="A538" s="95">
        <f t="shared" si="2"/>
        <v>523</v>
      </c>
      <c r="B538" s="23" t="s">
        <v>2360</v>
      </c>
      <c r="C538" s="23" t="s">
        <v>66</v>
      </c>
      <c r="D538" s="23" t="s">
        <v>72</v>
      </c>
      <c r="E538" s="194">
        <v>1.2239999999999999E-2</v>
      </c>
      <c r="F538" s="61" t="s">
        <v>31</v>
      </c>
      <c r="G538" s="23" t="s">
        <v>2495</v>
      </c>
      <c r="H538" s="23" t="s">
        <v>2680</v>
      </c>
      <c r="I538" s="23" t="s">
        <v>89</v>
      </c>
      <c r="J538" s="61" t="s">
        <v>2432</v>
      </c>
      <c r="K538" s="130" t="s">
        <v>2523</v>
      </c>
      <c r="L538" s="23"/>
      <c r="M538" s="23" t="s">
        <v>2616</v>
      </c>
      <c r="N538" s="159" t="s">
        <v>2546</v>
      </c>
      <c r="O538" s="23" t="s">
        <v>64</v>
      </c>
      <c r="P538" s="95">
        <v>2023</v>
      </c>
      <c r="Q538" s="23" t="s">
        <v>35</v>
      </c>
      <c r="R538" s="23" t="s">
        <v>35</v>
      </c>
      <c r="S538" s="23" t="s">
        <v>35</v>
      </c>
      <c r="T538" s="23"/>
      <c r="U538" s="23"/>
      <c r="V538" s="53"/>
      <c r="W538" s="23"/>
    </row>
    <row r="539" spans="1:23" ht="51" customHeight="1" x14ac:dyDescent="0.2">
      <c r="A539" s="95">
        <f t="shared" si="2"/>
        <v>524</v>
      </c>
      <c r="B539" s="23" t="s">
        <v>384</v>
      </c>
      <c r="C539" s="23" t="s">
        <v>66</v>
      </c>
      <c r="D539" s="23" t="s">
        <v>72</v>
      </c>
      <c r="E539" s="194">
        <v>1.9403E-2</v>
      </c>
      <c r="F539" s="61" t="s">
        <v>31</v>
      </c>
      <c r="G539" s="23" t="s">
        <v>2496</v>
      </c>
      <c r="H539" s="23" t="s">
        <v>2681</v>
      </c>
      <c r="I539" s="23" t="s">
        <v>89</v>
      </c>
      <c r="J539" s="61" t="s">
        <v>2433</v>
      </c>
      <c r="K539" s="130" t="s">
        <v>2523</v>
      </c>
      <c r="L539" s="23"/>
      <c r="M539" s="23" t="s">
        <v>2617</v>
      </c>
      <c r="N539" s="159" t="s">
        <v>2546</v>
      </c>
      <c r="O539" s="23" t="s">
        <v>64</v>
      </c>
      <c r="P539" s="95">
        <v>2023</v>
      </c>
      <c r="Q539" s="23" t="s">
        <v>35</v>
      </c>
      <c r="R539" s="23" t="s">
        <v>35</v>
      </c>
      <c r="S539" s="23" t="s">
        <v>35</v>
      </c>
      <c r="T539" s="23"/>
      <c r="U539" s="23"/>
      <c r="V539" s="53"/>
      <c r="W539" s="23"/>
    </row>
    <row r="540" spans="1:23" ht="51" customHeight="1" x14ac:dyDescent="0.2">
      <c r="A540" s="95">
        <f t="shared" ref="A540:A603" si="3">A539+1</f>
        <v>525</v>
      </c>
      <c r="B540" s="23" t="s">
        <v>267</v>
      </c>
      <c r="C540" s="23" t="s">
        <v>66</v>
      </c>
      <c r="D540" s="23" t="s">
        <v>4</v>
      </c>
      <c r="E540" s="194">
        <v>4.5259999999999996E-3</v>
      </c>
      <c r="F540" s="61" t="s">
        <v>31</v>
      </c>
      <c r="G540" s="23" t="s">
        <v>2497</v>
      </c>
      <c r="H540" s="23" t="s">
        <v>2653</v>
      </c>
      <c r="I540" s="23" t="s">
        <v>89</v>
      </c>
      <c r="J540" s="61" t="s">
        <v>2434</v>
      </c>
      <c r="K540" s="130" t="s">
        <v>2523</v>
      </c>
      <c r="L540" s="23"/>
      <c r="M540" s="23" t="s">
        <v>2618</v>
      </c>
      <c r="N540" s="159" t="s">
        <v>2546</v>
      </c>
      <c r="O540" s="23" t="s">
        <v>64</v>
      </c>
      <c r="P540" s="95">
        <v>2023</v>
      </c>
      <c r="Q540" s="23" t="s">
        <v>35</v>
      </c>
      <c r="R540" s="23" t="s">
        <v>35</v>
      </c>
      <c r="S540" s="23" t="s">
        <v>35</v>
      </c>
      <c r="T540" s="23"/>
      <c r="U540" s="23"/>
      <c r="V540" s="53"/>
      <c r="W540" s="23"/>
    </row>
    <row r="541" spans="1:23" ht="51" customHeight="1" x14ac:dyDescent="0.2">
      <c r="A541" s="95">
        <f t="shared" si="3"/>
        <v>526</v>
      </c>
      <c r="B541" s="23" t="s">
        <v>2361</v>
      </c>
      <c r="C541" s="23" t="s">
        <v>66</v>
      </c>
      <c r="D541" s="23" t="s">
        <v>72</v>
      </c>
      <c r="E541" s="194">
        <v>5.8798000000000003E-2</v>
      </c>
      <c r="F541" s="61" t="s">
        <v>31</v>
      </c>
      <c r="G541" s="23" t="s">
        <v>2498</v>
      </c>
      <c r="H541" s="23" t="s">
        <v>2682</v>
      </c>
      <c r="I541" s="23" t="s">
        <v>89</v>
      </c>
      <c r="J541" s="61" t="s">
        <v>2435</v>
      </c>
      <c r="K541" s="130" t="s">
        <v>2523</v>
      </c>
      <c r="L541" s="23"/>
      <c r="M541" s="23" t="s">
        <v>2619</v>
      </c>
      <c r="N541" s="159" t="s">
        <v>2546</v>
      </c>
      <c r="O541" s="23" t="s">
        <v>64</v>
      </c>
      <c r="P541" s="95">
        <v>2023</v>
      </c>
      <c r="Q541" s="23" t="s">
        <v>35</v>
      </c>
      <c r="R541" s="23" t="s">
        <v>35</v>
      </c>
      <c r="S541" s="23" t="s">
        <v>35</v>
      </c>
      <c r="T541" s="23"/>
      <c r="U541" s="23"/>
      <c r="V541" s="53"/>
      <c r="W541" s="23"/>
    </row>
    <row r="542" spans="1:23" ht="51" customHeight="1" x14ac:dyDescent="0.2">
      <c r="A542" s="95">
        <f t="shared" si="3"/>
        <v>527</v>
      </c>
      <c r="B542" s="23" t="s">
        <v>2362</v>
      </c>
      <c r="C542" s="23" t="s">
        <v>66</v>
      </c>
      <c r="D542" s="23" t="s">
        <v>72</v>
      </c>
      <c r="E542" s="194">
        <v>9.7009999999999996E-3</v>
      </c>
      <c r="F542" s="61" t="s">
        <v>31</v>
      </c>
      <c r="G542" s="23" t="s">
        <v>2499</v>
      </c>
      <c r="H542" s="23" t="s">
        <v>2683</v>
      </c>
      <c r="I542" s="23" t="s">
        <v>89</v>
      </c>
      <c r="J542" s="61" t="s">
        <v>2436</v>
      </c>
      <c r="K542" s="130" t="s">
        <v>2524</v>
      </c>
      <c r="L542" s="23"/>
      <c r="M542" s="23" t="s">
        <v>2620</v>
      </c>
      <c r="N542" s="159" t="s">
        <v>2547</v>
      </c>
      <c r="O542" s="23" t="s">
        <v>64</v>
      </c>
      <c r="P542" s="95">
        <v>2023</v>
      </c>
      <c r="Q542" s="23" t="s">
        <v>35</v>
      </c>
      <c r="R542" s="23" t="s">
        <v>35</v>
      </c>
      <c r="S542" s="23" t="s">
        <v>35</v>
      </c>
      <c r="T542" s="23"/>
      <c r="U542" s="23"/>
      <c r="V542" s="53"/>
      <c r="W542" s="23"/>
    </row>
    <row r="543" spans="1:23" ht="51" customHeight="1" x14ac:dyDescent="0.2">
      <c r="A543" s="95">
        <f t="shared" si="3"/>
        <v>528</v>
      </c>
      <c r="B543" s="23" t="s">
        <v>348</v>
      </c>
      <c r="C543" s="23" t="s">
        <v>66</v>
      </c>
      <c r="D543" s="23" t="s">
        <v>72</v>
      </c>
      <c r="E543" s="194">
        <v>9.672E-3</v>
      </c>
      <c r="F543" s="61" t="s">
        <v>31</v>
      </c>
      <c r="G543" s="23" t="s">
        <v>1951</v>
      </c>
      <c r="H543" s="23" t="s">
        <v>2684</v>
      </c>
      <c r="I543" s="23" t="s">
        <v>89</v>
      </c>
      <c r="J543" s="61" t="s">
        <v>2437</v>
      </c>
      <c r="K543" s="130" t="s">
        <v>2524</v>
      </c>
      <c r="L543" s="23"/>
      <c r="M543" s="23" t="s">
        <v>2621</v>
      </c>
      <c r="N543" s="159" t="s">
        <v>2547</v>
      </c>
      <c r="O543" s="23" t="s">
        <v>64</v>
      </c>
      <c r="P543" s="95">
        <v>2023</v>
      </c>
      <c r="Q543" s="23" t="s">
        <v>35</v>
      </c>
      <c r="R543" s="23" t="s">
        <v>35</v>
      </c>
      <c r="S543" s="23" t="s">
        <v>35</v>
      </c>
      <c r="T543" s="23"/>
      <c r="U543" s="23"/>
      <c r="V543" s="53"/>
      <c r="W543" s="23"/>
    </row>
    <row r="544" spans="1:23" ht="51" customHeight="1" x14ac:dyDescent="0.2">
      <c r="A544" s="95">
        <f t="shared" si="3"/>
        <v>529</v>
      </c>
      <c r="B544" s="23" t="s">
        <v>76</v>
      </c>
      <c r="C544" s="23" t="s">
        <v>66</v>
      </c>
      <c r="D544" s="23" t="s">
        <v>45</v>
      </c>
      <c r="E544" s="194">
        <v>5.8789999999999997E-3</v>
      </c>
      <c r="F544" s="61" t="s">
        <v>70</v>
      </c>
      <c r="G544" s="23" t="s">
        <v>2500</v>
      </c>
      <c r="H544" s="23" t="s">
        <v>2685</v>
      </c>
      <c r="I544" s="23" t="s">
        <v>89</v>
      </c>
      <c r="J544" s="61" t="s">
        <v>2438</v>
      </c>
      <c r="K544" s="130" t="s">
        <v>2524</v>
      </c>
      <c r="L544" s="23"/>
      <c r="M544" s="23" t="s">
        <v>2622</v>
      </c>
      <c r="N544" s="159" t="s">
        <v>2547</v>
      </c>
      <c r="O544" s="23" t="s">
        <v>64</v>
      </c>
      <c r="P544" s="95">
        <v>2023</v>
      </c>
      <c r="Q544" s="23" t="s">
        <v>35</v>
      </c>
      <c r="R544" s="23" t="s">
        <v>35</v>
      </c>
      <c r="S544" s="23" t="s">
        <v>35</v>
      </c>
      <c r="T544" s="23"/>
      <c r="U544" s="23"/>
      <c r="V544" s="53"/>
      <c r="W544" s="23"/>
    </row>
    <row r="545" spans="1:23" ht="51" customHeight="1" x14ac:dyDescent="0.2">
      <c r="A545" s="95">
        <f t="shared" si="3"/>
        <v>530</v>
      </c>
      <c r="B545" s="23" t="s">
        <v>2363</v>
      </c>
      <c r="C545" s="23" t="s">
        <v>66</v>
      </c>
      <c r="D545" s="23" t="s">
        <v>4</v>
      </c>
      <c r="E545" s="194">
        <v>7.6899999999999998E-3</v>
      </c>
      <c r="F545" s="61" t="s">
        <v>31</v>
      </c>
      <c r="G545" s="23" t="s">
        <v>2501</v>
      </c>
      <c r="H545" s="23" t="s">
        <v>2686</v>
      </c>
      <c r="I545" s="23" t="s">
        <v>89</v>
      </c>
      <c r="J545" s="61" t="s">
        <v>2439</v>
      </c>
      <c r="K545" s="130" t="s">
        <v>2524</v>
      </c>
      <c r="L545" s="23"/>
      <c r="M545" s="23" t="s">
        <v>2623</v>
      </c>
      <c r="N545" s="159" t="s">
        <v>2547</v>
      </c>
      <c r="O545" s="23" t="s">
        <v>64</v>
      </c>
      <c r="P545" s="95">
        <v>2023</v>
      </c>
      <c r="Q545" s="23" t="s">
        <v>35</v>
      </c>
      <c r="R545" s="23" t="s">
        <v>35</v>
      </c>
      <c r="S545" s="23" t="s">
        <v>35</v>
      </c>
      <c r="T545" s="23"/>
      <c r="U545" s="23"/>
      <c r="V545" s="53"/>
      <c r="W545" s="23"/>
    </row>
    <row r="546" spans="1:23" ht="51" customHeight="1" x14ac:dyDescent="0.2">
      <c r="A546" s="95">
        <f t="shared" si="3"/>
        <v>531</v>
      </c>
      <c r="B546" s="23" t="s">
        <v>2364</v>
      </c>
      <c r="C546" s="23" t="s">
        <v>66</v>
      </c>
      <c r="D546" s="23" t="s">
        <v>72</v>
      </c>
      <c r="E546" s="194">
        <v>9.9174999999999999E-2</v>
      </c>
      <c r="F546" s="61" t="s">
        <v>31</v>
      </c>
      <c r="G546" s="23" t="s">
        <v>2482</v>
      </c>
      <c r="H546" s="23" t="s">
        <v>2687</v>
      </c>
      <c r="I546" s="23" t="s">
        <v>89</v>
      </c>
      <c r="J546" s="61" t="s">
        <v>2440</v>
      </c>
      <c r="K546" s="130" t="s">
        <v>2524</v>
      </c>
      <c r="L546" s="23"/>
      <c r="M546" s="23" t="s">
        <v>2624</v>
      </c>
      <c r="N546" s="159" t="s">
        <v>2547</v>
      </c>
      <c r="O546" s="23" t="s">
        <v>64</v>
      </c>
      <c r="P546" s="95">
        <v>2023</v>
      </c>
      <c r="Q546" s="23" t="s">
        <v>35</v>
      </c>
      <c r="R546" s="23" t="s">
        <v>35</v>
      </c>
      <c r="S546" s="23" t="s">
        <v>35</v>
      </c>
      <c r="T546" s="23"/>
      <c r="U546" s="23"/>
      <c r="V546" s="53"/>
      <c r="W546" s="23"/>
    </row>
    <row r="547" spans="1:23" ht="51" customHeight="1" x14ac:dyDescent="0.2">
      <c r="A547" s="95">
        <f t="shared" si="3"/>
        <v>532</v>
      </c>
      <c r="B547" s="23" t="s">
        <v>73</v>
      </c>
      <c r="C547" s="23" t="s">
        <v>66</v>
      </c>
      <c r="D547" s="23" t="s">
        <v>4</v>
      </c>
      <c r="E547" s="194">
        <v>1.46E-2</v>
      </c>
      <c r="F547" s="61" t="s">
        <v>31</v>
      </c>
      <c r="G547" s="23" t="s">
        <v>2502</v>
      </c>
      <c r="H547" s="23" t="s">
        <v>2688</v>
      </c>
      <c r="I547" s="23" t="s">
        <v>89</v>
      </c>
      <c r="J547" s="61" t="s">
        <v>2441</v>
      </c>
      <c r="K547" s="130" t="s">
        <v>2525</v>
      </c>
      <c r="L547" s="23"/>
      <c r="M547" s="23" t="s">
        <v>2625</v>
      </c>
      <c r="N547" s="159" t="s">
        <v>2548</v>
      </c>
      <c r="O547" s="23" t="s">
        <v>64</v>
      </c>
      <c r="P547" s="95">
        <v>2023</v>
      </c>
      <c r="Q547" s="23" t="s">
        <v>35</v>
      </c>
      <c r="R547" s="23" t="s">
        <v>35</v>
      </c>
      <c r="S547" s="23" t="s">
        <v>35</v>
      </c>
      <c r="T547" s="23"/>
      <c r="U547" s="23"/>
      <c r="V547" s="53"/>
      <c r="W547" s="23"/>
    </row>
    <row r="548" spans="1:23" ht="51" customHeight="1" x14ac:dyDescent="0.2">
      <c r="A548" s="95">
        <f t="shared" si="3"/>
        <v>533</v>
      </c>
      <c r="B548" s="23" t="s">
        <v>73</v>
      </c>
      <c r="C548" s="23" t="s">
        <v>66</v>
      </c>
      <c r="D548" s="23" t="s">
        <v>4</v>
      </c>
      <c r="E548" s="194">
        <v>1.46E-2</v>
      </c>
      <c r="F548" s="61" t="s">
        <v>31</v>
      </c>
      <c r="G548" s="23" t="s">
        <v>2502</v>
      </c>
      <c r="H548" s="23" t="s">
        <v>2653</v>
      </c>
      <c r="I548" s="23" t="s">
        <v>89</v>
      </c>
      <c r="J548" s="61" t="s">
        <v>2442</v>
      </c>
      <c r="K548" s="130" t="s">
        <v>2525</v>
      </c>
      <c r="L548" s="23"/>
      <c r="M548" s="23" t="s">
        <v>2626</v>
      </c>
      <c r="N548" s="159" t="s">
        <v>2548</v>
      </c>
      <c r="O548" s="23" t="s">
        <v>64</v>
      </c>
      <c r="P548" s="95">
        <v>2023</v>
      </c>
      <c r="Q548" s="23" t="s">
        <v>35</v>
      </c>
      <c r="R548" s="23" t="s">
        <v>35</v>
      </c>
      <c r="S548" s="23" t="s">
        <v>35</v>
      </c>
      <c r="T548" s="23"/>
      <c r="U548" s="23"/>
      <c r="V548" s="53"/>
      <c r="W548" s="23"/>
    </row>
    <row r="549" spans="1:23" ht="51" customHeight="1" x14ac:dyDescent="0.2">
      <c r="A549" s="95">
        <f t="shared" si="3"/>
        <v>534</v>
      </c>
      <c r="B549" s="23" t="s">
        <v>203</v>
      </c>
      <c r="C549" s="23" t="s">
        <v>66</v>
      </c>
      <c r="D549" s="23" t="s">
        <v>72</v>
      </c>
      <c r="E549" s="194">
        <v>1.5983379999999998E-2</v>
      </c>
      <c r="F549" s="61" t="s">
        <v>31</v>
      </c>
      <c r="G549" s="23" t="s">
        <v>3431</v>
      </c>
      <c r="H549" s="23" t="s">
        <v>1937</v>
      </c>
      <c r="I549" s="23" t="s">
        <v>89</v>
      </c>
      <c r="J549" s="61" t="s">
        <v>3560</v>
      </c>
      <c r="K549" s="130" t="s">
        <v>3643</v>
      </c>
      <c r="L549" s="23"/>
      <c r="M549" s="23" t="s">
        <v>3662</v>
      </c>
      <c r="N549" s="159" t="s">
        <v>3745</v>
      </c>
      <c r="O549" s="23" t="s">
        <v>64</v>
      </c>
      <c r="P549" s="95">
        <v>2023</v>
      </c>
      <c r="Q549" s="23" t="s">
        <v>35</v>
      </c>
      <c r="R549" s="23" t="s">
        <v>35</v>
      </c>
      <c r="S549" s="23" t="s">
        <v>35</v>
      </c>
      <c r="T549" s="23"/>
      <c r="U549" s="23"/>
      <c r="V549" s="53"/>
      <c r="W549" s="23"/>
    </row>
    <row r="550" spans="1:23" ht="51" customHeight="1" x14ac:dyDescent="0.2">
      <c r="A550" s="95">
        <f t="shared" si="3"/>
        <v>535</v>
      </c>
      <c r="B550" s="23" t="s">
        <v>3392</v>
      </c>
      <c r="C550" s="23" t="s">
        <v>66</v>
      </c>
      <c r="D550" s="23" t="s">
        <v>4</v>
      </c>
      <c r="E550" s="194">
        <v>4.9480000000000001E-3</v>
      </c>
      <c r="F550" s="61" t="s">
        <v>31</v>
      </c>
      <c r="G550" s="23" t="s">
        <v>2486</v>
      </c>
      <c r="H550" s="23" t="s">
        <v>3498</v>
      </c>
      <c r="I550" s="23" t="s">
        <v>89</v>
      </c>
      <c r="J550" s="61" t="s">
        <v>3561</v>
      </c>
      <c r="K550" s="130" t="s">
        <v>3643</v>
      </c>
      <c r="L550" s="23"/>
      <c r="M550" s="23" t="s">
        <v>3663</v>
      </c>
      <c r="N550" s="159" t="s">
        <v>3745</v>
      </c>
      <c r="O550" s="23" t="s">
        <v>64</v>
      </c>
      <c r="P550" s="95">
        <v>2023</v>
      </c>
      <c r="Q550" s="23" t="s">
        <v>35</v>
      </c>
      <c r="R550" s="23" t="s">
        <v>35</v>
      </c>
      <c r="S550" s="23" t="s">
        <v>35</v>
      </c>
      <c r="T550" s="23"/>
      <c r="U550" s="23"/>
      <c r="V550" s="53"/>
      <c r="W550" s="23"/>
    </row>
    <row r="551" spans="1:23" ht="51" customHeight="1" x14ac:dyDescent="0.2">
      <c r="A551" s="95">
        <f t="shared" si="3"/>
        <v>536</v>
      </c>
      <c r="B551" s="23" t="s">
        <v>2359</v>
      </c>
      <c r="C551" s="23" t="s">
        <v>66</v>
      </c>
      <c r="D551" s="23" t="s">
        <v>72</v>
      </c>
      <c r="E551" s="194">
        <v>7.9947999999999998E-3</v>
      </c>
      <c r="F551" s="61" t="s">
        <v>31</v>
      </c>
      <c r="G551" s="23" t="s">
        <v>3432</v>
      </c>
      <c r="H551" s="23" t="s">
        <v>1937</v>
      </c>
      <c r="I551" s="23" t="s">
        <v>89</v>
      </c>
      <c r="J551" s="61" t="s">
        <v>3562</v>
      </c>
      <c r="K551" s="130" t="s">
        <v>3644</v>
      </c>
      <c r="L551" s="23"/>
      <c r="M551" s="23" t="s">
        <v>3664</v>
      </c>
      <c r="N551" s="159" t="s">
        <v>3746</v>
      </c>
      <c r="O551" s="23" t="s">
        <v>64</v>
      </c>
      <c r="P551" s="95">
        <v>2023</v>
      </c>
      <c r="Q551" s="23" t="s">
        <v>35</v>
      </c>
      <c r="R551" s="23" t="s">
        <v>35</v>
      </c>
      <c r="S551" s="23" t="s">
        <v>35</v>
      </c>
      <c r="T551" s="23"/>
      <c r="U551" s="23"/>
      <c r="V551" s="53"/>
      <c r="W551" s="23"/>
    </row>
    <row r="552" spans="1:23" ht="51" customHeight="1" x14ac:dyDescent="0.2">
      <c r="A552" s="95">
        <f t="shared" si="3"/>
        <v>537</v>
      </c>
      <c r="B552" s="23" t="s">
        <v>391</v>
      </c>
      <c r="C552" s="23" t="s">
        <v>66</v>
      </c>
      <c r="D552" s="23" t="s">
        <v>72</v>
      </c>
      <c r="E552" s="194">
        <v>1.511236E-2</v>
      </c>
      <c r="F552" s="61" t="s">
        <v>31</v>
      </c>
      <c r="G552" s="23" t="s">
        <v>3433</v>
      </c>
      <c r="H552" s="23" t="s">
        <v>3499</v>
      </c>
      <c r="I552" s="23" t="s">
        <v>89</v>
      </c>
      <c r="J552" s="61" t="s">
        <v>3563</v>
      </c>
      <c r="K552" s="130" t="s">
        <v>3644</v>
      </c>
      <c r="L552" s="23"/>
      <c r="M552" s="23" t="s">
        <v>3665</v>
      </c>
      <c r="N552" s="159" t="s">
        <v>3746</v>
      </c>
      <c r="O552" s="23" t="s">
        <v>64</v>
      </c>
      <c r="P552" s="95">
        <v>2023</v>
      </c>
      <c r="Q552" s="23" t="s">
        <v>35</v>
      </c>
      <c r="R552" s="23" t="s">
        <v>35</v>
      </c>
      <c r="S552" s="23" t="s">
        <v>35</v>
      </c>
      <c r="T552" s="23"/>
      <c r="U552" s="23"/>
      <c r="V552" s="53"/>
      <c r="W552" s="23"/>
    </row>
    <row r="553" spans="1:23" ht="51" customHeight="1" x14ac:dyDescent="0.2">
      <c r="A553" s="95">
        <f t="shared" si="3"/>
        <v>538</v>
      </c>
      <c r="B553" s="23" t="s">
        <v>3393</v>
      </c>
      <c r="C553" s="23" t="s">
        <v>66</v>
      </c>
      <c r="D553" s="23" t="s">
        <v>72</v>
      </c>
      <c r="E553" s="194">
        <v>2.4308680000000003E-2</v>
      </c>
      <c r="F553" s="61" t="s">
        <v>31</v>
      </c>
      <c r="G553" s="23" t="s">
        <v>3434</v>
      </c>
      <c r="H553" s="23" t="s">
        <v>3500</v>
      </c>
      <c r="I553" s="23" t="s">
        <v>89</v>
      </c>
      <c r="J553" s="61" t="s">
        <v>3564</v>
      </c>
      <c r="K553" s="130" t="s">
        <v>3644</v>
      </c>
      <c r="L553" s="23"/>
      <c r="M553" s="23" t="s">
        <v>3666</v>
      </c>
      <c r="N553" s="159" t="s">
        <v>3746</v>
      </c>
      <c r="O553" s="23" t="s">
        <v>64</v>
      </c>
      <c r="P553" s="95">
        <v>2023</v>
      </c>
      <c r="Q553" s="23" t="s">
        <v>35</v>
      </c>
      <c r="R553" s="23" t="s">
        <v>35</v>
      </c>
      <c r="S553" s="23" t="s">
        <v>35</v>
      </c>
      <c r="T553" s="23"/>
      <c r="U553" s="23"/>
      <c r="V553" s="53"/>
      <c r="W553" s="23"/>
    </row>
    <row r="554" spans="1:23" ht="51" customHeight="1" x14ac:dyDescent="0.2">
      <c r="A554" s="95">
        <f t="shared" si="3"/>
        <v>539</v>
      </c>
      <c r="B554" s="23" t="s">
        <v>3394</v>
      </c>
      <c r="C554" s="23" t="s">
        <v>66</v>
      </c>
      <c r="D554" s="23" t="s">
        <v>72</v>
      </c>
      <c r="E554" s="194">
        <v>0.99</v>
      </c>
      <c r="F554" s="61" t="s">
        <v>80</v>
      </c>
      <c r="G554" s="23" t="s">
        <v>3435</v>
      </c>
      <c r="H554" s="23" t="s">
        <v>3501</v>
      </c>
      <c r="I554" s="23" t="s">
        <v>89</v>
      </c>
      <c r="J554" s="61" t="s">
        <v>3565</v>
      </c>
      <c r="K554" s="130" t="s">
        <v>3644</v>
      </c>
      <c r="L554" s="23"/>
      <c r="M554" s="23" t="s">
        <v>3667</v>
      </c>
      <c r="N554" s="159" t="s">
        <v>3746</v>
      </c>
      <c r="O554" s="23" t="s">
        <v>64</v>
      </c>
      <c r="P554" s="95">
        <v>2023</v>
      </c>
      <c r="Q554" s="23" t="s">
        <v>35</v>
      </c>
      <c r="R554" s="23" t="s">
        <v>35</v>
      </c>
      <c r="S554" s="23" t="s">
        <v>35</v>
      </c>
      <c r="T554" s="23"/>
      <c r="U554" s="23"/>
      <c r="V554" s="53"/>
      <c r="W554" s="23"/>
    </row>
    <row r="555" spans="1:23" ht="51" customHeight="1" x14ac:dyDescent="0.2">
      <c r="A555" s="95">
        <f t="shared" si="3"/>
        <v>540</v>
      </c>
      <c r="B555" s="23" t="s">
        <v>73</v>
      </c>
      <c r="C555" s="23" t="s">
        <v>66</v>
      </c>
      <c r="D555" s="23" t="s">
        <v>72</v>
      </c>
      <c r="E555" s="194">
        <v>4.9978000000000002E-3</v>
      </c>
      <c r="F555" s="61" t="s">
        <v>70</v>
      </c>
      <c r="G555" s="23" t="s">
        <v>3436</v>
      </c>
      <c r="H555" s="23" t="s">
        <v>3502</v>
      </c>
      <c r="I555" s="23" t="s">
        <v>89</v>
      </c>
      <c r="J555" s="61" t="s">
        <v>3566</v>
      </c>
      <c r="K555" s="130" t="s">
        <v>3645</v>
      </c>
      <c r="L555" s="23"/>
      <c r="M555" s="23" t="s">
        <v>3668</v>
      </c>
      <c r="N555" s="159" t="s">
        <v>3747</v>
      </c>
      <c r="O555" s="23" t="s">
        <v>64</v>
      </c>
      <c r="P555" s="95">
        <v>2023</v>
      </c>
      <c r="Q555" s="23" t="s">
        <v>35</v>
      </c>
      <c r="R555" s="23" t="s">
        <v>35</v>
      </c>
      <c r="S555" s="23" t="s">
        <v>35</v>
      </c>
      <c r="T555" s="23"/>
      <c r="U555" s="23"/>
      <c r="V555" s="53"/>
      <c r="W555" s="23"/>
    </row>
    <row r="556" spans="1:23" ht="51" customHeight="1" x14ac:dyDescent="0.2">
      <c r="A556" s="95">
        <f t="shared" si="3"/>
        <v>541</v>
      </c>
      <c r="B556" s="23" t="s">
        <v>3395</v>
      </c>
      <c r="C556" s="23" t="s">
        <v>66</v>
      </c>
      <c r="D556" s="23" t="s">
        <v>4</v>
      </c>
      <c r="E556" s="194">
        <v>4.9978000000000002E-2</v>
      </c>
      <c r="F556" s="61" t="s">
        <v>31</v>
      </c>
      <c r="G556" s="23" t="s">
        <v>3437</v>
      </c>
      <c r="H556" s="23" t="s">
        <v>3503</v>
      </c>
      <c r="I556" s="23" t="s">
        <v>89</v>
      </c>
      <c r="J556" s="61" t="s">
        <v>3567</v>
      </c>
      <c r="K556" s="130" t="s">
        <v>3645</v>
      </c>
      <c r="L556" s="23"/>
      <c r="M556" s="23" t="s">
        <v>3669</v>
      </c>
      <c r="N556" s="159" t="s">
        <v>3747</v>
      </c>
      <c r="O556" s="23" t="s">
        <v>64</v>
      </c>
      <c r="P556" s="95">
        <v>2023</v>
      </c>
      <c r="Q556" s="23" t="s">
        <v>35</v>
      </c>
      <c r="R556" s="23" t="s">
        <v>35</v>
      </c>
      <c r="S556" s="23" t="s">
        <v>35</v>
      </c>
      <c r="T556" s="23"/>
      <c r="U556" s="23"/>
      <c r="V556" s="53"/>
      <c r="W556" s="23"/>
    </row>
    <row r="557" spans="1:23" ht="51" customHeight="1" x14ac:dyDescent="0.2">
      <c r="A557" s="95">
        <f t="shared" si="3"/>
        <v>542</v>
      </c>
      <c r="B557" s="23" t="s">
        <v>68</v>
      </c>
      <c r="C557" s="23" t="s">
        <v>66</v>
      </c>
      <c r="D557" s="23" t="s">
        <v>4</v>
      </c>
      <c r="E557" s="194">
        <v>1.6492400000000001E-2</v>
      </c>
      <c r="F557" s="61" t="s">
        <v>31</v>
      </c>
      <c r="G557" s="23" t="s">
        <v>3438</v>
      </c>
      <c r="H557" s="23" t="s">
        <v>3504</v>
      </c>
      <c r="I557" s="23" t="s">
        <v>89</v>
      </c>
      <c r="J557" s="61" t="s">
        <v>3568</v>
      </c>
      <c r="K557" s="130" t="s">
        <v>3645</v>
      </c>
      <c r="L557" s="23"/>
      <c r="M557" s="23" t="s">
        <v>3670</v>
      </c>
      <c r="N557" s="159" t="s">
        <v>3747</v>
      </c>
      <c r="O557" s="23" t="s">
        <v>64</v>
      </c>
      <c r="P557" s="95">
        <v>2023</v>
      </c>
      <c r="Q557" s="23" t="s">
        <v>35</v>
      </c>
      <c r="R557" s="23" t="s">
        <v>35</v>
      </c>
      <c r="S557" s="23" t="s">
        <v>35</v>
      </c>
      <c r="T557" s="23"/>
      <c r="U557" s="23"/>
      <c r="V557" s="53"/>
      <c r="W557" s="23"/>
    </row>
    <row r="558" spans="1:23" ht="51" customHeight="1" x14ac:dyDescent="0.2">
      <c r="A558" s="95">
        <f t="shared" si="3"/>
        <v>543</v>
      </c>
      <c r="B558" s="23" t="s">
        <v>76</v>
      </c>
      <c r="C558" s="23" t="s">
        <v>66</v>
      </c>
      <c r="D558" s="23" t="s">
        <v>4</v>
      </c>
      <c r="E558" s="194">
        <v>8.9963600000000001E-3</v>
      </c>
      <c r="F558" s="61" t="s">
        <v>31</v>
      </c>
      <c r="G558" s="23" t="s">
        <v>3439</v>
      </c>
      <c r="H558" s="23" t="s">
        <v>3505</v>
      </c>
      <c r="I558" s="23" t="s">
        <v>89</v>
      </c>
      <c r="J558" s="61" t="s">
        <v>3569</v>
      </c>
      <c r="K558" s="130" t="s">
        <v>3645</v>
      </c>
      <c r="L558" s="23"/>
      <c r="M558" s="23" t="s">
        <v>3671</v>
      </c>
      <c r="N558" s="159" t="s">
        <v>3747</v>
      </c>
      <c r="O558" s="23" t="s">
        <v>64</v>
      </c>
      <c r="P558" s="95">
        <v>2023</v>
      </c>
      <c r="Q558" s="23" t="s">
        <v>35</v>
      </c>
      <c r="R558" s="23" t="s">
        <v>35</v>
      </c>
      <c r="S558" s="23" t="s">
        <v>35</v>
      </c>
      <c r="T558" s="23"/>
      <c r="U558" s="23"/>
      <c r="V558" s="53"/>
      <c r="W558" s="23"/>
    </row>
    <row r="559" spans="1:23" ht="51" customHeight="1" x14ac:dyDescent="0.2">
      <c r="A559" s="95">
        <f t="shared" si="3"/>
        <v>544</v>
      </c>
      <c r="B559" s="23" t="s">
        <v>304</v>
      </c>
      <c r="C559" s="23" t="s">
        <v>66</v>
      </c>
      <c r="D559" s="23" t="s">
        <v>71</v>
      </c>
      <c r="E559" s="194">
        <v>4.99798E-3</v>
      </c>
      <c r="F559" s="61" t="s">
        <v>70</v>
      </c>
      <c r="G559" s="23" t="s">
        <v>3440</v>
      </c>
      <c r="H559" s="23" t="s">
        <v>3506</v>
      </c>
      <c r="I559" s="23" t="s">
        <v>89</v>
      </c>
      <c r="J559" s="61" t="s">
        <v>3570</v>
      </c>
      <c r="K559" s="130" t="s">
        <v>3645</v>
      </c>
      <c r="L559" s="23"/>
      <c r="M559" s="23" t="s">
        <v>3672</v>
      </c>
      <c r="N559" s="159" t="s">
        <v>3747</v>
      </c>
      <c r="O559" s="23" t="s">
        <v>64</v>
      </c>
      <c r="P559" s="95">
        <v>2023</v>
      </c>
      <c r="Q559" s="23" t="s">
        <v>35</v>
      </c>
      <c r="R559" s="23" t="s">
        <v>35</v>
      </c>
      <c r="S559" s="23" t="s">
        <v>35</v>
      </c>
      <c r="T559" s="23"/>
      <c r="U559" s="23"/>
      <c r="V559" s="53"/>
      <c r="W559" s="23"/>
    </row>
    <row r="560" spans="1:23" ht="51" customHeight="1" x14ac:dyDescent="0.2">
      <c r="A560" s="95">
        <f t="shared" si="3"/>
        <v>545</v>
      </c>
      <c r="B560" s="23" t="s">
        <v>297</v>
      </c>
      <c r="C560" s="23" t="s">
        <v>66</v>
      </c>
      <c r="D560" s="23" t="s">
        <v>4</v>
      </c>
      <c r="E560" s="194">
        <v>5.3976399999999996E-3</v>
      </c>
      <c r="F560" s="61" t="s">
        <v>31</v>
      </c>
      <c r="G560" s="23" t="s">
        <v>2486</v>
      </c>
      <c r="H560" s="23" t="s">
        <v>3507</v>
      </c>
      <c r="I560" s="23" t="s">
        <v>89</v>
      </c>
      <c r="J560" s="61" t="s">
        <v>3571</v>
      </c>
      <c r="K560" s="130" t="s">
        <v>3646</v>
      </c>
      <c r="L560" s="23"/>
      <c r="M560" s="23" t="s">
        <v>3673</v>
      </c>
      <c r="N560" s="159" t="s">
        <v>3748</v>
      </c>
      <c r="O560" s="23" t="s">
        <v>64</v>
      </c>
      <c r="P560" s="95">
        <v>2023</v>
      </c>
      <c r="Q560" s="23" t="s">
        <v>35</v>
      </c>
      <c r="R560" s="23" t="s">
        <v>35</v>
      </c>
      <c r="S560" s="23" t="s">
        <v>35</v>
      </c>
      <c r="T560" s="23"/>
      <c r="U560" s="23"/>
      <c r="V560" s="53"/>
      <c r="W560" s="23"/>
    </row>
    <row r="561" spans="1:23" ht="51" customHeight="1" x14ac:dyDescent="0.2">
      <c r="A561" s="95">
        <f t="shared" si="3"/>
        <v>546</v>
      </c>
      <c r="B561" s="23" t="s">
        <v>3396</v>
      </c>
      <c r="C561" s="23" t="s">
        <v>66</v>
      </c>
      <c r="D561" s="23" t="s">
        <v>72</v>
      </c>
      <c r="E561" s="194">
        <v>1.0895619999999998E-2</v>
      </c>
      <c r="F561" s="61" t="s">
        <v>31</v>
      </c>
      <c r="G561" s="23" t="s">
        <v>3441</v>
      </c>
      <c r="H561" s="23" t="s">
        <v>3508</v>
      </c>
      <c r="I561" s="23" t="s">
        <v>89</v>
      </c>
      <c r="J561" s="61" t="s">
        <v>3572</v>
      </c>
      <c r="K561" s="130" t="s">
        <v>3646</v>
      </c>
      <c r="L561" s="23"/>
      <c r="M561" s="23" t="s">
        <v>3674</v>
      </c>
      <c r="N561" s="159" t="s">
        <v>3748</v>
      </c>
      <c r="O561" s="23" t="s">
        <v>64</v>
      </c>
      <c r="P561" s="95">
        <v>2023</v>
      </c>
      <c r="Q561" s="23" t="s">
        <v>35</v>
      </c>
      <c r="R561" s="23" t="s">
        <v>35</v>
      </c>
      <c r="S561" s="23" t="s">
        <v>35</v>
      </c>
      <c r="T561" s="23"/>
      <c r="U561" s="23"/>
      <c r="V561" s="53"/>
      <c r="W561" s="23"/>
    </row>
    <row r="562" spans="1:23" ht="51" customHeight="1" x14ac:dyDescent="0.2">
      <c r="A562" s="95">
        <f t="shared" si="3"/>
        <v>547</v>
      </c>
      <c r="B562" s="23" t="s">
        <v>3397</v>
      </c>
      <c r="C562" s="23" t="s">
        <v>66</v>
      </c>
      <c r="D562" s="23" t="s">
        <v>72</v>
      </c>
      <c r="E562" s="194">
        <v>1.0114359999999999E-2</v>
      </c>
      <c r="F562" s="61" t="s">
        <v>31</v>
      </c>
      <c r="G562" s="23" t="s">
        <v>3432</v>
      </c>
      <c r="H562" s="23" t="s">
        <v>3509</v>
      </c>
      <c r="I562" s="23" t="s">
        <v>89</v>
      </c>
      <c r="J562" s="61" t="s">
        <v>3573</v>
      </c>
      <c r="K562" s="130" t="s">
        <v>3647</v>
      </c>
      <c r="L562" s="23"/>
      <c r="M562" s="23" t="s">
        <v>3675</v>
      </c>
      <c r="N562" s="159" t="s">
        <v>3749</v>
      </c>
      <c r="O562" s="23" t="s">
        <v>64</v>
      </c>
      <c r="P562" s="95">
        <v>2023</v>
      </c>
      <c r="Q562" s="23" t="s">
        <v>35</v>
      </c>
      <c r="R562" s="23" t="s">
        <v>35</v>
      </c>
      <c r="S562" s="23" t="s">
        <v>35</v>
      </c>
      <c r="T562" s="23"/>
      <c r="U562" s="23"/>
      <c r="V562" s="53"/>
      <c r="W562" s="23"/>
    </row>
    <row r="563" spans="1:23" ht="51" customHeight="1" x14ac:dyDescent="0.2">
      <c r="A563" s="95">
        <f t="shared" si="3"/>
        <v>548</v>
      </c>
      <c r="B563" s="23" t="s">
        <v>2362</v>
      </c>
      <c r="C563" s="23" t="s">
        <v>66</v>
      </c>
      <c r="D563" s="23" t="s">
        <v>72</v>
      </c>
      <c r="E563" s="194">
        <v>1.5333639999999999E-2</v>
      </c>
      <c r="F563" s="61" t="s">
        <v>31</v>
      </c>
      <c r="G563" s="23" t="s">
        <v>3442</v>
      </c>
      <c r="H563" s="23" t="s">
        <v>3510</v>
      </c>
      <c r="I563" s="23" t="s">
        <v>89</v>
      </c>
      <c r="J563" s="61" t="s">
        <v>3574</v>
      </c>
      <c r="K563" s="130" t="s">
        <v>3647</v>
      </c>
      <c r="L563" s="23"/>
      <c r="M563" s="23" t="s">
        <v>3676</v>
      </c>
      <c r="N563" s="159" t="s">
        <v>3749</v>
      </c>
      <c r="O563" s="23" t="s">
        <v>64</v>
      </c>
      <c r="P563" s="95">
        <v>2023</v>
      </c>
      <c r="Q563" s="23" t="s">
        <v>35</v>
      </c>
      <c r="R563" s="23" t="s">
        <v>35</v>
      </c>
      <c r="S563" s="23" t="s">
        <v>35</v>
      </c>
      <c r="T563" s="23"/>
      <c r="U563" s="23"/>
      <c r="V563" s="53"/>
      <c r="W563" s="23"/>
    </row>
    <row r="564" spans="1:23" ht="51" customHeight="1" x14ac:dyDescent="0.2">
      <c r="A564" s="95">
        <f t="shared" si="3"/>
        <v>549</v>
      </c>
      <c r="B564" s="23" t="s">
        <v>3398</v>
      </c>
      <c r="C564" s="23" t="s">
        <v>66</v>
      </c>
      <c r="D564" s="23" t="s">
        <v>4</v>
      </c>
      <c r="E564" s="194">
        <v>1.063414E-2</v>
      </c>
      <c r="F564" s="61" t="s">
        <v>31</v>
      </c>
      <c r="G564" s="23" t="s">
        <v>3443</v>
      </c>
      <c r="H564" s="23" t="s">
        <v>3511</v>
      </c>
      <c r="I564" s="23" t="s">
        <v>89</v>
      </c>
      <c r="J564" s="61" t="s">
        <v>3575</v>
      </c>
      <c r="K564" s="130" t="s">
        <v>3647</v>
      </c>
      <c r="L564" s="23"/>
      <c r="M564" s="23" t="s">
        <v>3677</v>
      </c>
      <c r="N564" s="159" t="s">
        <v>3749</v>
      </c>
      <c r="O564" s="23" t="s">
        <v>64</v>
      </c>
      <c r="P564" s="95">
        <v>2023</v>
      </c>
      <c r="Q564" s="23" t="s">
        <v>35</v>
      </c>
      <c r="R564" s="23" t="s">
        <v>35</v>
      </c>
      <c r="S564" s="23" t="s">
        <v>35</v>
      </c>
      <c r="T564" s="23"/>
      <c r="U564" s="23"/>
      <c r="V564" s="53"/>
      <c r="W564" s="23"/>
    </row>
    <row r="565" spans="1:23" ht="51" customHeight="1" x14ac:dyDescent="0.2">
      <c r="A565" s="95">
        <f t="shared" si="3"/>
        <v>550</v>
      </c>
      <c r="B565" s="23" t="s">
        <v>3399</v>
      </c>
      <c r="C565" s="23" t="s">
        <v>66</v>
      </c>
      <c r="D565" s="23" t="s">
        <v>72</v>
      </c>
      <c r="E565" s="194">
        <v>7.9947999999999998E-3</v>
      </c>
      <c r="F565" s="61" t="s">
        <v>31</v>
      </c>
      <c r="G565" s="23" t="s">
        <v>3444</v>
      </c>
      <c r="H565" s="23" t="s">
        <v>1937</v>
      </c>
      <c r="I565" s="23" t="s">
        <v>89</v>
      </c>
      <c r="J565" s="61" t="s">
        <v>3576</v>
      </c>
      <c r="K565" s="130" t="s">
        <v>3647</v>
      </c>
      <c r="L565" s="23"/>
      <c r="M565" s="23" t="s">
        <v>3678</v>
      </c>
      <c r="N565" s="159" t="s">
        <v>3749</v>
      </c>
      <c r="O565" s="23" t="s">
        <v>64</v>
      </c>
      <c r="P565" s="95">
        <v>2023</v>
      </c>
      <c r="Q565" s="23" t="s">
        <v>35</v>
      </c>
      <c r="R565" s="23" t="s">
        <v>35</v>
      </c>
      <c r="S565" s="23" t="s">
        <v>35</v>
      </c>
      <c r="T565" s="23"/>
      <c r="U565" s="23"/>
      <c r="V565" s="53"/>
      <c r="W565" s="23"/>
    </row>
    <row r="566" spans="1:23" ht="51" customHeight="1" x14ac:dyDescent="0.2">
      <c r="A566" s="95">
        <f t="shared" si="3"/>
        <v>551</v>
      </c>
      <c r="B566" s="23" t="s">
        <v>902</v>
      </c>
      <c r="C566" s="23" t="s">
        <v>66</v>
      </c>
      <c r="D566" s="23" t="s">
        <v>72</v>
      </c>
      <c r="E566" s="194">
        <v>1.079566E-2</v>
      </c>
      <c r="F566" s="61" t="s">
        <v>31</v>
      </c>
      <c r="G566" s="23" t="s">
        <v>3445</v>
      </c>
      <c r="H566" s="23" t="s">
        <v>3512</v>
      </c>
      <c r="I566" s="23" t="s">
        <v>89</v>
      </c>
      <c r="J566" s="61" t="s">
        <v>3577</v>
      </c>
      <c r="K566" s="130" t="s">
        <v>3647</v>
      </c>
      <c r="L566" s="23"/>
      <c r="M566" s="23" t="s">
        <v>3679</v>
      </c>
      <c r="N566" s="159" t="s">
        <v>3749</v>
      </c>
      <c r="O566" s="23" t="s">
        <v>64</v>
      </c>
      <c r="P566" s="95">
        <v>2023</v>
      </c>
      <c r="Q566" s="23" t="s">
        <v>35</v>
      </c>
      <c r="R566" s="23" t="s">
        <v>35</v>
      </c>
      <c r="S566" s="23" t="s">
        <v>35</v>
      </c>
      <c r="T566" s="23"/>
      <c r="U566" s="23"/>
      <c r="V566" s="53"/>
      <c r="W566" s="23"/>
    </row>
    <row r="567" spans="1:23" ht="51" customHeight="1" x14ac:dyDescent="0.2">
      <c r="A567" s="95">
        <f t="shared" si="3"/>
        <v>552</v>
      </c>
      <c r="B567" s="23" t="s">
        <v>892</v>
      </c>
      <c r="C567" s="23" t="s">
        <v>66</v>
      </c>
      <c r="D567" s="23" t="s">
        <v>72</v>
      </c>
      <c r="E567" s="194">
        <v>5.3976400000000001E-2</v>
      </c>
      <c r="F567" s="61" t="s">
        <v>31</v>
      </c>
      <c r="G567" s="23" t="s">
        <v>930</v>
      </c>
      <c r="H567" s="23" t="s">
        <v>3513</v>
      </c>
      <c r="I567" s="23" t="s">
        <v>89</v>
      </c>
      <c r="J567" s="61" t="s">
        <v>3578</v>
      </c>
      <c r="K567" s="130" t="s">
        <v>3648</v>
      </c>
      <c r="L567" s="23"/>
      <c r="M567" s="23" t="s">
        <v>3680</v>
      </c>
      <c r="N567" s="159" t="s">
        <v>3750</v>
      </c>
      <c r="O567" s="23" t="s">
        <v>64</v>
      </c>
      <c r="P567" s="95">
        <v>2023</v>
      </c>
      <c r="Q567" s="23" t="s">
        <v>35</v>
      </c>
      <c r="R567" s="23" t="s">
        <v>35</v>
      </c>
      <c r="S567" s="23" t="s">
        <v>35</v>
      </c>
      <c r="T567" s="23"/>
      <c r="U567" s="23"/>
      <c r="V567" s="53"/>
      <c r="W567" s="23"/>
    </row>
    <row r="568" spans="1:23" ht="51" customHeight="1" x14ac:dyDescent="0.2">
      <c r="A568" s="95">
        <f t="shared" si="3"/>
        <v>553</v>
      </c>
      <c r="B568" s="23" t="s">
        <v>3400</v>
      </c>
      <c r="C568" s="23" t="s">
        <v>66</v>
      </c>
      <c r="D568" s="23" t="s">
        <v>4</v>
      </c>
      <c r="E568" s="194">
        <v>9.8959799999999987E-3</v>
      </c>
      <c r="F568" s="61" t="s">
        <v>31</v>
      </c>
      <c r="G568" s="23" t="s">
        <v>3446</v>
      </c>
      <c r="H568" s="23" t="s">
        <v>650</v>
      </c>
      <c r="I568" s="23" t="s">
        <v>89</v>
      </c>
      <c r="J568" s="61" t="s">
        <v>3579</v>
      </c>
      <c r="K568" s="130" t="s">
        <v>3648</v>
      </c>
      <c r="L568" s="23"/>
      <c r="M568" s="23" t="s">
        <v>3681</v>
      </c>
      <c r="N568" s="159" t="s">
        <v>3750</v>
      </c>
      <c r="O568" s="23" t="s">
        <v>64</v>
      </c>
      <c r="P568" s="95">
        <v>2023</v>
      </c>
      <c r="Q568" s="23" t="s">
        <v>35</v>
      </c>
      <c r="R568" s="23" t="s">
        <v>35</v>
      </c>
      <c r="S568" s="23" t="s">
        <v>35</v>
      </c>
      <c r="T568" s="23"/>
      <c r="U568" s="23"/>
      <c r="V568" s="53"/>
      <c r="W568" s="23"/>
    </row>
    <row r="569" spans="1:23" ht="51" customHeight="1" x14ac:dyDescent="0.2">
      <c r="A569" s="95">
        <f t="shared" si="3"/>
        <v>554</v>
      </c>
      <c r="B569" s="23" t="s">
        <v>3401</v>
      </c>
      <c r="C569" s="23" t="s">
        <v>66</v>
      </c>
      <c r="D569" s="23" t="s">
        <v>72</v>
      </c>
      <c r="E569" s="194">
        <v>6.2974599999999995E-3</v>
      </c>
      <c r="F569" s="61" t="s">
        <v>31</v>
      </c>
      <c r="G569" s="23" t="s">
        <v>3447</v>
      </c>
      <c r="H569" s="23" t="s">
        <v>3514</v>
      </c>
      <c r="I569" s="23" t="s">
        <v>89</v>
      </c>
      <c r="J569" s="61" t="s">
        <v>3580</v>
      </c>
      <c r="K569" s="130" t="s">
        <v>3648</v>
      </c>
      <c r="L569" s="23"/>
      <c r="M569" s="23" t="s">
        <v>3682</v>
      </c>
      <c r="N569" s="159" t="s">
        <v>3750</v>
      </c>
      <c r="O569" s="23" t="s">
        <v>64</v>
      </c>
      <c r="P569" s="95">
        <v>2023</v>
      </c>
      <c r="Q569" s="23" t="s">
        <v>35</v>
      </c>
      <c r="R569" s="23" t="s">
        <v>35</v>
      </c>
      <c r="S569" s="23" t="s">
        <v>35</v>
      </c>
      <c r="T569" s="23"/>
      <c r="U569" s="23"/>
      <c r="V569" s="53"/>
      <c r="W569" s="23"/>
    </row>
    <row r="570" spans="1:23" ht="51" customHeight="1" x14ac:dyDescent="0.2">
      <c r="A570" s="95">
        <f t="shared" si="3"/>
        <v>555</v>
      </c>
      <c r="B570" s="23" t="s">
        <v>68</v>
      </c>
      <c r="C570" s="23" t="s">
        <v>66</v>
      </c>
      <c r="D570" s="23" t="s">
        <v>4</v>
      </c>
      <c r="E570" s="194">
        <v>1.49938E-2</v>
      </c>
      <c r="F570" s="61" t="s">
        <v>31</v>
      </c>
      <c r="G570" s="23" t="s">
        <v>3448</v>
      </c>
      <c r="H570" s="23" t="s">
        <v>650</v>
      </c>
      <c r="I570" s="23" t="s">
        <v>89</v>
      </c>
      <c r="J570" s="61" t="s">
        <v>3581</v>
      </c>
      <c r="K570" s="130" t="s">
        <v>3649</v>
      </c>
      <c r="L570" s="23"/>
      <c r="M570" s="23" t="s">
        <v>3683</v>
      </c>
      <c r="N570" s="159" t="s">
        <v>3751</v>
      </c>
      <c r="O570" s="23" t="s">
        <v>64</v>
      </c>
      <c r="P570" s="95">
        <v>2023</v>
      </c>
      <c r="Q570" s="23" t="s">
        <v>35</v>
      </c>
      <c r="R570" s="23" t="s">
        <v>35</v>
      </c>
      <c r="S570" s="23" t="s">
        <v>35</v>
      </c>
      <c r="T570" s="23"/>
      <c r="U570" s="23"/>
      <c r="V570" s="53"/>
      <c r="W570" s="23"/>
    </row>
    <row r="571" spans="1:23" ht="51" customHeight="1" x14ac:dyDescent="0.2">
      <c r="A571" s="95">
        <f t="shared" si="3"/>
        <v>556</v>
      </c>
      <c r="B571" s="23" t="s">
        <v>3402</v>
      </c>
      <c r="C571" s="23" t="s">
        <v>66</v>
      </c>
      <c r="D571" s="23" t="s">
        <v>4</v>
      </c>
      <c r="E571" s="194">
        <v>1.7992700000000004E-2</v>
      </c>
      <c r="F571" s="61" t="s">
        <v>31</v>
      </c>
      <c r="G571" s="23" t="s">
        <v>2486</v>
      </c>
      <c r="H571" s="23" t="s">
        <v>3515</v>
      </c>
      <c r="I571" s="23" t="s">
        <v>89</v>
      </c>
      <c r="J571" s="61" t="s">
        <v>3582</v>
      </c>
      <c r="K571" s="130" t="s">
        <v>3650</v>
      </c>
      <c r="L571" s="23"/>
      <c r="M571" s="23" t="s">
        <v>3684</v>
      </c>
      <c r="N571" s="159" t="s">
        <v>3752</v>
      </c>
      <c r="O571" s="23" t="s">
        <v>64</v>
      </c>
      <c r="P571" s="95">
        <v>2023</v>
      </c>
      <c r="Q571" s="23" t="s">
        <v>35</v>
      </c>
      <c r="R571" s="23" t="s">
        <v>35</v>
      </c>
      <c r="S571" s="23" t="s">
        <v>35</v>
      </c>
      <c r="T571" s="23"/>
      <c r="U571" s="23"/>
      <c r="V571" s="53"/>
      <c r="W571" s="23"/>
    </row>
    <row r="572" spans="1:23" ht="51" customHeight="1" x14ac:dyDescent="0.2">
      <c r="A572" s="95">
        <f t="shared" si="3"/>
        <v>557</v>
      </c>
      <c r="B572" s="23" t="s">
        <v>3403</v>
      </c>
      <c r="C572" s="23" t="s">
        <v>66</v>
      </c>
      <c r="D572" s="23" t="s">
        <v>72</v>
      </c>
      <c r="E572" s="194">
        <v>0.19611952000000002</v>
      </c>
      <c r="F572" s="61" t="s">
        <v>356</v>
      </c>
      <c r="G572" s="23" t="s">
        <v>3449</v>
      </c>
      <c r="H572" s="23" t="s">
        <v>3516</v>
      </c>
      <c r="I572" s="23" t="s">
        <v>89</v>
      </c>
      <c r="J572" s="61" t="s">
        <v>3583</v>
      </c>
      <c r="K572" s="130" t="s">
        <v>3650</v>
      </c>
      <c r="L572" s="23"/>
      <c r="M572" s="23" t="s">
        <v>3685</v>
      </c>
      <c r="N572" s="159" t="s">
        <v>3752</v>
      </c>
      <c r="O572" s="23" t="s">
        <v>64</v>
      </c>
      <c r="P572" s="95">
        <v>2023</v>
      </c>
      <c r="Q572" s="23" t="s">
        <v>35</v>
      </c>
      <c r="R572" s="23" t="s">
        <v>35</v>
      </c>
      <c r="S572" s="23" t="s">
        <v>35</v>
      </c>
      <c r="T572" s="23"/>
      <c r="U572" s="23"/>
      <c r="V572" s="53"/>
      <c r="W572" s="23"/>
    </row>
    <row r="573" spans="1:23" ht="51" customHeight="1" x14ac:dyDescent="0.2">
      <c r="A573" s="95">
        <f t="shared" si="3"/>
        <v>558</v>
      </c>
      <c r="B573" s="23" t="s">
        <v>911</v>
      </c>
      <c r="C573" s="23" t="s">
        <v>66</v>
      </c>
      <c r="D573" s="23" t="s">
        <v>72</v>
      </c>
      <c r="E573" s="194">
        <v>2.6987200000000003E-2</v>
      </c>
      <c r="F573" s="61" t="s">
        <v>31</v>
      </c>
      <c r="G573" s="23" t="s">
        <v>3450</v>
      </c>
      <c r="H573" s="23" t="s">
        <v>3517</v>
      </c>
      <c r="I573" s="23" t="s">
        <v>89</v>
      </c>
      <c r="J573" s="61" t="s">
        <v>3584</v>
      </c>
      <c r="K573" s="130" t="s">
        <v>3650</v>
      </c>
      <c r="L573" s="23"/>
      <c r="M573" s="23" t="s">
        <v>3686</v>
      </c>
      <c r="N573" s="159" t="s">
        <v>3752</v>
      </c>
      <c r="O573" s="23" t="s">
        <v>64</v>
      </c>
      <c r="P573" s="95">
        <v>2023</v>
      </c>
      <c r="Q573" s="23" t="s">
        <v>35</v>
      </c>
      <c r="R573" s="23" t="s">
        <v>35</v>
      </c>
      <c r="S573" s="23" t="s">
        <v>35</v>
      </c>
      <c r="T573" s="23"/>
      <c r="U573" s="23"/>
      <c r="V573" s="53"/>
      <c r="W573" s="23"/>
    </row>
    <row r="574" spans="1:23" ht="51" customHeight="1" x14ac:dyDescent="0.2">
      <c r="A574" s="95">
        <f t="shared" si="3"/>
        <v>559</v>
      </c>
      <c r="B574" s="23" t="s">
        <v>381</v>
      </c>
      <c r="C574" s="23" t="s">
        <v>66</v>
      </c>
      <c r="D574" s="23" t="s">
        <v>45</v>
      </c>
      <c r="E574" s="194">
        <v>1.1991200000000002E-2</v>
      </c>
      <c r="F574" s="61" t="s">
        <v>31</v>
      </c>
      <c r="G574" s="23" t="s">
        <v>3451</v>
      </c>
      <c r="H574" s="23" t="s">
        <v>3518</v>
      </c>
      <c r="I574" s="23" t="s">
        <v>89</v>
      </c>
      <c r="J574" s="61" t="s">
        <v>3585</v>
      </c>
      <c r="K574" s="130" t="s">
        <v>3650</v>
      </c>
      <c r="L574" s="23"/>
      <c r="M574" s="23" t="s">
        <v>3687</v>
      </c>
      <c r="N574" s="159" t="s">
        <v>3752</v>
      </c>
      <c r="O574" s="23" t="s">
        <v>64</v>
      </c>
      <c r="P574" s="95">
        <v>2023</v>
      </c>
      <c r="Q574" s="23" t="s">
        <v>35</v>
      </c>
      <c r="R574" s="23" t="s">
        <v>35</v>
      </c>
      <c r="S574" s="23" t="s">
        <v>35</v>
      </c>
      <c r="T574" s="23"/>
      <c r="U574" s="23"/>
      <c r="V574" s="53"/>
      <c r="W574" s="23"/>
    </row>
    <row r="575" spans="1:23" ht="51" customHeight="1" x14ac:dyDescent="0.2">
      <c r="A575" s="95">
        <f t="shared" si="3"/>
        <v>560</v>
      </c>
      <c r="B575" s="23" t="s">
        <v>602</v>
      </c>
      <c r="C575" s="23" t="s">
        <v>66</v>
      </c>
      <c r="D575" s="23" t="s">
        <v>72</v>
      </c>
      <c r="E575" s="194">
        <v>1.9987999999999999E-2</v>
      </c>
      <c r="F575" s="61" t="s">
        <v>31</v>
      </c>
      <c r="G575" s="23" t="s">
        <v>3452</v>
      </c>
      <c r="H575" s="23" t="s">
        <v>3519</v>
      </c>
      <c r="I575" s="23" t="s">
        <v>89</v>
      </c>
      <c r="J575" s="61" t="s">
        <v>3586</v>
      </c>
      <c r="K575" s="130" t="s">
        <v>3651</v>
      </c>
      <c r="L575" s="23"/>
      <c r="M575" s="23" t="s">
        <v>3688</v>
      </c>
      <c r="N575" s="159" t="s">
        <v>3753</v>
      </c>
      <c r="O575" s="23" t="s">
        <v>64</v>
      </c>
      <c r="P575" s="95">
        <v>2023</v>
      </c>
      <c r="Q575" s="23" t="s">
        <v>35</v>
      </c>
      <c r="R575" s="23" t="s">
        <v>35</v>
      </c>
      <c r="S575" s="23" t="s">
        <v>35</v>
      </c>
      <c r="T575" s="23"/>
      <c r="U575" s="23"/>
      <c r="V575" s="53"/>
      <c r="W575" s="23"/>
    </row>
    <row r="576" spans="1:23" ht="51" customHeight="1" x14ac:dyDescent="0.2">
      <c r="A576" s="95">
        <f t="shared" si="3"/>
        <v>561</v>
      </c>
      <c r="B576" s="23" t="s">
        <v>76</v>
      </c>
      <c r="C576" s="23" t="s">
        <v>66</v>
      </c>
      <c r="D576" s="23" t="s">
        <v>72</v>
      </c>
      <c r="E576" s="194">
        <v>1.4993960000000001E-2</v>
      </c>
      <c r="F576" s="61" t="s">
        <v>31</v>
      </c>
      <c r="G576" s="23" t="s">
        <v>3453</v>
      </c>
      <c r="H576" s="23" t="s">
        <v>3520</v>
      </c>
      <c r="I576" s="23" t="s">
        <v>89</v>
      </c>
      <c r="J576" s="61" t="s">
        <v>3587</v>
      </c>
      <c r="K576" s="130" t="s">
        <v>3651</v>
      </c>
      <c r="L576" s="23"/>
      <c r="M576" s="23" t="s">
        <v>3689</v>
      </c>
      <c r="N576" s="159" t="s">
        <v>3753</v>
      </c>
      <c r="O576" s="23" t="s">
        <v>64</v>
      </c>
      <c r="P576" s="95">
        <v>2023</v>
      </c>
      <c r="Q576" s="23" t="s">
        <v>35</v>
      </c>
      <c r="R576" s="23" t="s">
        <v>35</v>
      </c>
      <c r="S576" s="23" t="s">
        <v>35</v>
      </c>
      <c r="T576" s="23"/>
      <c r="U576" s="23"/>
      <c r="V576" s="53"/>
      <c r="W576" s="23"/>
    </row>
    <row r="577" spans="1:23" ht="51" customHeight="1" x14ac:dyDescent="0.2">
      <c r="A577" s="95">
        <f t="shared" si="3"/>
        <v>562</v>
      </c>
      <c r="B577" s="23" t="s">
        <v>68</v>
      </c>
      <c r="C577" s="23" t="s">
        <v>66</v>
      </c>
      <c r="D577" s="23" t="s">
        <v>4</v>
      </c>
      <c r="E577" s="194">
        <v>1.5393799999999999E-2</v>
      </c>
      <c r="F577" s="61" t="s">
        <v>31</v>
      </c>
      <c r="G577" s="23" t="s">
        <v>925</v>
      </c>
      <c r="H577" s="23" t="s">
        <v>3521</v>
      </c>
      <c r="I577" s="23" t="s">
        <v>89</v>
      </c>
      <c r="J577" s="61" t="s">
        <v>3588</v>
      </c>
      <c r="K577" s="130" t="s">
        <v>3651</v>
      </c>
      <c r="L577" s="23"/>
      <c r="M577" s="23" t="s">
        <v>3690</v>
      </c>
      <c r="N577" s="159" t="s">
        <v>3753</v>
      </c>
      <c r="O577" s="23" t="s">
        <v>64</v>
      </c>
      <c r="P577" s="95">
        <v>2023</v>
      </c>
      <c r="Q577" s="23" t="s">
        <v>35</v>
      </c>
      <c r="R577" s="23" t="s">
        <v>35</v>
      </c>
      <c r="S577" s="23" t="s">
        <v>35</v>
      </c>
      <c r="T577" s="23"/>
      <c r="U577" s="23"/>
      <c r="V577" s="53"/>
      <c r="W577" s="23"/>
    </row>
    <row r="578" spans="1:23" ht="51" customHeight="1" x14ac:dyDescent="0.2">
      <c r="A578" s="95">
        <f t="shared" si="3"/>
        <v>563</v>
      </c>
      <c r="B578" s="23" t="s">
        <v>3404</v>
      </c>
      <c r="C578" s="23" t="s">
        <v>66</v>
      </c>
      <c r="D578" s="23" t="s">
        <v>72</v>
      </c>
      <c r="E578" s="194">
        <v>2.6987200000000003E-2</v>
      </c>
      <c r="F578" s="61" t="s">
        <v>31</v>
      </c>
      <c r="G578" s="23" t="s">
        <v>3454</v>
      </c>
      <c r="H578" s="23" t="s">
        <v>3522</v>
      </c>
      <c r="I578" s="23" t="s">
        <v>89</v>
      </c>
      <c r="J578" s="61" t="s">
        <v>3589</v>
      </c>
      <c r="K578" s="130" t="s">
        <v>3651</v>
      </c>
      <c r="L578" s="23"/>
      <c r="M578" s="23" t="s">
        <v>3691</v>
      </c>
      <c r="N578" s="159" t="s">
        <v>3753</v>
      </c>
      <c r="O578" s="23" t="s">
        <v>64</v>
      </c>
      <c r="P578" s="95">
        <v>2023</v>
      </c>
      <c r="Q578" s="23" t="s">
        <v>35</v>
      </c>
      <c r="R578" s="23" t="s">
        <v>35</v>
      </c>
      <c r="S578" s="23" t="s">
        <v>35</v>
      </c>
      <c r="T578" s="23"/>
      <c r="U578" s="23"/>
      <c r="V578" s="53"/>
      <c r="W578" s="23"/>
    </row>
    <row r="579" spans="1:23" ht="51" customHeight="1" x14ac:dyDescent="0.2">
      <c r="A579" s="95">
        <f t="shared" si="3"/>
        <v>564</v>
      </c>
      <c r="B579" s="23" t="s">
        <v>3405</v>
      </c>
      <c r="C579" s="23" t="s">
        <v>66</v>
      </c>
      <c r="D579" s="23" t="s">
        <v>4</v>
      </c>
      <c r="E579" s="194">
        <v>5.9975300000000002E-2</v>
      </c>
      <c r="F579" s="61" t="s">
        <v>31</v>
      </c>
      <c r="G579" s="23" t="s">
        <v>3455</v>
      </c>
      <c r="H579" s="23" t="s">
        <v>3523</v>
      </c>
      <c r="I579" s="23" t="s">
        <v>89</v>
      </c>
      <c r="J579" s="61" t="s">
        <v>3590</v>
      </c>
      <c r="K579" s="130" t="s">
        <v>3651</v>
      </c>
      <c r="L579" s="23"/>
      <c r="M579" s="23" t="s">
        <v>3692</v>
      </c>
      <c r="N579" s="159" t="s">
        <v>3753</v>
      </c>
      <c r="O579" s="23" t="s">
        <v>64</v>
      </c>
      <c r="P579" s="95">
        <v>2023</v>
      </c>
      <c r="Q579" s="23" t="s">
        <v>35</v>
      </c>
      <c r="R579" s="23" t="s">
        <v>35</v>
      </c>
      <c r="S579" s="23" t="s">
        <v>35</v>
      </c>
      <c r="T579" s="23"/>
      <c r="U579" s="23"/>
      <c r="V579" s="53"/>
      <c r="W579" s="23"/>
    </row>
    <row r="580" spans="1:23" ht="51" customHeight="1" x14ac:dyDescent="0.2">
      <c r="A580" s="95">
        <f t="shared" si="3"/>
        <v>565</v>
      </c>
      <c r="B580" s="23" t="s">
        <v>2020</v>
      </c>
      <c r="C580" s="23" t="s">
        <v>66</v>
      </c>
      <c r="D580" s="23" t="s">
        <v>72</v>
      </c>
      <c r="E580" s="194">
        <v>1.9990000000000001E-2</v>
      </c>
      <c r="F580" s="61" t="s">
        <v>80</v>
      </c>
      <c r="G580" s="23" t="s">
        <v>3456</v>
      </c>
      <c r="H580" s="23" t="s">
        <v>3764</v>
      </c>
      <c r="I580" s="23" t="s">
        <v>89</v>
      </c>
      <c r="J580" s="61" t="s">
        <v>3591</v>
      </c>
      <c r="K580" s="130" t="s">
        <v>3651</v>
      </c>
      <c r="L580" s="23"/>
      <c r="M580" s="23" t="s">
        <v>3693</v>
      </c>
      <c r="N580" s="159" t="s">
        <v>3753</v>
      </c>
      <c r="O580" s="23" t="s">
        <v>64</v>
      </c>
      <c r="P580" s="95">
        <v>2023</v>
      </c>
      <c r="Q580" s="23" t="s">
        <v>35</v>
      </c>
      <c r="R580" s="23" t="s">
        <v>35</v>
      </c>
      <c r="S580" s="23" t="s">
        <v>35</v>
      </c>
      <c r="T580" s="23"/>
      <c r="U580" s="23"/>
      <c r="V580" s="53"/>
      <c r="W580" s="23"/>
    </row>
    <row r="581" spans="1:23" ht="51" customHeight="1" x14ac:dyDescent="0.2">
      <c r="A581" s="95">
        <f t="shared" si="3"/>
        <v>566</v>
      </c>
      <c r="B581" s="23" t="s">
        <v>3406</v>
      </c>
      <c r="C581" s="23" t="s">
        <v>66</v>
      </c>
      <c r="D581" s="23" t="s">
        <v>72</v>
      </c>
      <c r="E581" s="194">
        <v>5.9956000000000011E-3</v>
      </c>
      <c r="F581" s="61" t="s">
        <v>31</v>
      </c>
      <c r="G581" s="23" t="s">
        <v>3457</v>
      </c>
      <c r="H581" s="23" t="s">
        <v>1937</v>
      </c>
      <c r="I581" s="23" t="s">
        <v>89</v>
      </c>
      <c r="J581" s="61" t="s">
        <v>3592</v>
      </c>
      <c r="K581" s="130" t="s">
        <v>3652</v>
      </c>
      <c r="L581" s="23"/>
      <c r="M581" s="23" t="s">
        <v>3694</v>
      </c>
      <c r="N581" s="159" t="s">
        <v>3754</v>
      </c>
      <c r="O581" s="23" t="s">
        <v>64</v>
      </c>
      <c r="P581" s="95">
        <v>2023</v>
      </c>
      <c r="Q581" s="23" t="s">
        <v>35</v>
      </c>
      <c r="R581" s="23" t="s">
        <v>35</v>
      </c>
      <c r="S581" s="23" t="s">
        <v>35</v>
      </c>
      <c r="T581" s="23"/>
      <c r="U581" s="23"/>
      <c r="V581" s="53"/>
      <c r="W581" s="23"/>
    </row>
    <row r="582" spans="1:23" ht="51" customHeight="1" x14ac:dyDescent="0.2">
      <c r="A582" s="95">
        <f t="shared" si="3"/>
        <v>567</v>
      </c>
      <c r="B582" s="23" t="s">
        <v>909</v>
      </c>
      <c r="C582" s="23" t="s">
        <v>66</v>
      </c>
      <c r="D582" s="23" t="s">
        <v>45</v>
      </c>
      <c r="E582" s="194">
        <v>9.9919999999999991E-3</v>
      </c>
      <c r="F582" s="61" t="s">
        <v>31</v>
      </c>
      <c r="G582" s="23" t="s">
        <v>3458</v>
      </c>
      <c r="H582" s="23" t="s">
        <v>3524</v>
      </c>
      <c r="I582" s="23" t="s">
        <v>89</v>
      </c>
      <c r="J582" s="61" t="s">
        <v>3593</v>
      </c>
      <c r="K582" s="130" t="s">
        <v>3652</v>
      </c>
      <c r="L582" s="23"/>
      <c r="M582" s="23" t="s">
        <v>3695</v>
      </c>
      <c r="N582" s="159" t="s">
        <v>3754</v>
      </c>
      <c r="O582" s="23" t="s">
        <v>64</v>
      </c>
      <c r="P582" s="95">
        <v>2023</v>
      </c>
      <c r="Q582" s="23" t="s">
        <v>35</v>
      </c>
      <c r="R582" s="23" t="s">
        <v>35</v>
      </c>
      <c r="S582" s="23" t="s">
        <v>35</v>
      </c>
      <c r="T582" s="23"/>
      <c r="U582" s="23"/>
      <c r="V582" s="53"/>
      <c r="W582" s="23"/>
    </row>
    <row r="583" spans="1:23" ht="51" customHeight="1" x14ac:dyDescent="0.2">
      <c r="A583" s="95">
        <f t="shared" si="3"/>
        <v>568</v>
      </c>
      <c r="B583" s="23" t="s">
        <v>3407</v>
      </c>
      <c r="C583" s="23" t="s">
        <v>66</v>
      </c>
      <c r="D583" s="23" t="s">
        <v>4</v>
      </c>
      <c r="E583" s="194">
        <v>1.9989E-2</v>
      </c>
      <c r="F583" s="61" t="s">
        <v>31</v>
      </c>
      <c r="G583" s="23" t="s">
        <v>3459</v>
      </c>
      <c r="H583" s="23" t="s">
        <v>3525</v>
      </c>
      <c r="I583" s="23" t="s">
        <v>89</v>
      </c>
      <c r="J583" s="61" t="s">
        <v>3594</v>
      </c>
      <c r="K583" s="130" t="s">
        <v>3652</v>
      </c>
      <c r="L583" s="23"/>
      <c r="M583" s="23" t="s">
        <v>3696</v>
      </c>
      <c r="N583" s="159" t="s">
        <v>3754</v>
      </c>
      <c r="O583" s="23" t="s">
        <v>64</v>
      </c>
      <c r="P583" s="95">
        <v>2023</v>
      </c>
      <c r="Q583" s="23" t="s">
        <v>35</v>
      </c>
      <c r="R583" s="23" t="s">
        <v>35</v>
      </c>
      <c r="S583" s="23" t="s">
        <v>35</v>
      </c>
      <c r="T583" s="23"/>
      <c r="U583" s="23"/>
      <c r="V583" s="53"/>
      <c r="W583" s="23"/>
    </row>
    <row r="584" spans="1:23" ht="51" customHeight="1" x14ac:dyDescent="0.2">
      <c r="A584" s="95">
        <f t="shared" si="3"/>
        <v>569</v>
      </c>
      <c r="B584" s="23" t="s">
        <v>304</v>
      </c>
      <c r="C584" s="23" t="s">
        <v>66</v>
      </c>
      <c r="D584" s="23" t="s">
        <v>72</v>
      </c>
      <c r="E584" s="194">
        <v>9.9939999999999994E-3</v>
      </c>
      <c r="F584" s="61" t="s">
        <v>31</v>
      </c>
      <c r="G584" s="23" t="s">
        <v>3460</v>
      </c>
      <c r="H584" s="23" t="s">
        <v>3526</v>
      </c>
      <c r="I584" s="23" t="s">
        <v>89</v>
      </c>
      <c r="J584" s="61" t="s">
        <v>3595</v>
      </c>
      <c r="K584" s="130" t="s">
        <v>3652</v>
      </c>
      <c r="L584" s="23"/>
      <c r="M584" s="23" t="s">
        <v>3697</v>
      </c>
      <c r="N584" s="159" t="s">
        <v>3754</v>
      </c>
      <c r="O584" s="23" t="s">
        <v>64</v>
      </c>
      <c r="P584" s="95">
        <v>2023</v>
      </c>
      <c r="Q584" s="23" t="s">
        <v>35</v>
      </c>
      <c r="R584" s="23" t="s">
        <v>35</v>
      </c>
      <c r="S584" s="23" t="s">
        <v>35</v>
      </c>
      <c r="T584" s="23"/>
      <c r="U584" s="23"/>
      <c r="V584" s="53"/>
      <c r="W584" s="23"/>
    </row>
    <row r="585" spans="1:23" ht="51" customHeight="1" x14ac:dyDescent="0.2">
      <c r="A585" s="95">
        <f t="shared" si="3"/>
        <v>570</v>
      </c>
      <c r="B585" s="23" t="s">
        <v>3408</v>
      </c>
      <c r="C585" s="23" t="s">
        <v>66</v>
      </c>
      <c r="D585" s="23" t="s">
        <v>4</v>
      </c>
      <c r="E585" s="194">
        <v>0.15393834000000001</v>
      </c>
      <c r="F585" s="61" t="s">
        <v>31</v>
      </c>
      <c r="G585" s="23" t="s">
        <v>3461</v>
      </c>
      <c r="H585" s="23" t="s">
        <v>3527</v>
      </c>
      <c r="I585" s="23" t="s">
        <v>89</v>
      </c>
      <c r="J585" s="61" t="s">
        <v>3596</v>
      </c>
      <c r="K585" s="130" t="s">
        <v>3652</v>
      </c>
      <c r="L585" s="23"/>
      <c r="M585" s="23" t="s">
        <v>3698</v>
      </c>
      <c r="N585" s="159" t="s">
        <v>3754</v>
      </c>
      <c r="O585" s="23" t="s">
        <v>64</v>
      </c>
      <c r="P585" s="95">
        <v>2023</v>
      </c>
      <c r="Q585" s="23" t="s">
        <v>35</v>
      </c>
      <c r="R585" s="23" t="s">
        <v>35</v>
      </c>
      <c r="S585" s="23" t="s">
        <v>35</v>
      </c>
      <c r="T585" s="23"/>
      <c r="U585" s="23"/>
      <c r="V585" s="53"/>
      <c r="W585" s="23"/>
    </row>
    <row r="586" spans="1:23" ht="51" customHeight="1" x14ac:dyDescent="0.2">
      <c r="A586" s="95">
        <f t="shared" si="3"/>
        <v>571</v>
      </c>
      <c r="B586" s="23" t="s">
        <v>381</v>
      </c>
      <c r="C586" s="23" t="s">
        <v>66</v>
      </c>
      <c r="D586" s="23" t="s">
        <v>45</v>
      </c>
      <c r="E586" s="194">
        <v>7.4929999999999997E-3</v>
      </c>
      <c r="F586" s="61" t="s">
        <v>70</v>
      </c>
      <c r="G586" s="23" t="s">
        <v>3462</v>
      </c>
      <c r="H586" s="23" t="s">
        <v>3528</v>
      </c>
      <c r="I586" s="23" t="s">
        <v>89</v>
      </c>
      <c r="J586" s="61" t="s">
        <v>3597</v>
      </c>
      <c r="K586" s="130" t="s">
        <v>3653</v>
      </c>
      <c r="L586" s="23"/>
      <c r="M586" s="23" t="s">
        <v>3699</v>
      </c>
      <c r="N586" s="159" t="s">
        <v>3755</v>
      </c>
      <c r="O586" s="23" t="s">
        <v>64</v>
      </c>
      <c r="P586" s="95">
        <v>2023</v>
      </c>
      <c r="Q586" s="23" t="s">
        <v>35</v>
      </c>
      <c r="R586" s="23" t="s">
        <v>35</v>
      </c>
      <c r="S586" s="23" t="s">
        <v>35</v>
      </c>
      <c r="T586" s="23"/>
      <c r="U586" s="23"/>
      <c r="V586" s="53"/>
      <c r="W586" s="23"/>
    </row>
    <row r="587" spans="1:23" ht="51" customHeight="1" x14ac:dyDescent="0.2">
      <c r="A587" s="95">
        <f t="shared" si="3"/>
        <v>572</v>
      </c>
      <c r="B587" s="23" t="s">
        <v>203</v>
      </c>
      <c r="C587" s="23" t="s">
        <v>66</v>
      </c>
      <c r="D587" s="23" t="s">
        <v>72</v>
      </c>
      <c r="E587" s="194">
        <v>7.9967800000000002E-3</v>
      </c>
      <c r="F587" s="61" t="s">
        <v>31</v>
      </c>
      <c r="G587" s="23" t="s">
        <v>3463</v>
      </c>
      <c r="H587" s="23" t="s">
        <v>2065</v>
      </c>
      <c r="I587" s="23" t="s">
        <v>89</v>
      </c>
      <c r="J587" s="61" t="s">
        <v>3598</v>
      </c>
      <c r="K587" s="130" t="s">
        <v>3653</v>
      </c>
      <c r="L587" s="23"/>
      <c r="M587" s="23" t="s">
        <v>3700</v>
      </c>
      <c r="N587" s="159" t="s">
        <v>3755</v>
      </c>
      <c r="O587" s="23" t="s">
        <v>64</v>
      </c>
      <c r="P587" s="95">
        <v>2023</v>
      </c>
      <c r="Q587" s="23" t="s">
        <v>35</v>
      </c>
      <c r="R587" s="23" t="s">
        <v>35</v>
      </c>
      <c r="S587" s="23" t="s">
        <v>35</v>
      </c>
      <c r="T587" s="23"/>
      <c r="U587" s="23"/>
      <c r="V587" s="53"/>
      <c r="W587" s="23"/>
    </row>
    <row r="588" spans="1:23" ht="51" customHeight="1" x14ac:dyDescent="0.2">
      <c r="A588" s="95">
        <f t="shared" si="3"/>
        <v>573</v>
      </c>
      <c r="B588" s="23" t="s">
        <v>203</v>
      </c>
      <c r="C588" s="23" t="s">
        <v>66</v>
      </c>
      <c r="D588" s="23" t="s">
        <v>72</v>
      </c>
      <c r="E588" s="194">
        <v>5.9975799999999998E-3</v>
      </c>
      <c r="F588" s="61" t="s">
        <v>70</v>
      </c>
      <c r="G588" s="23" t="s">
        <v>3464</v>
      </c>
      <c r="H588" s="23" t="s">
        <v>3529</v>
      </c>
      <c r="I588" s="23" t="s">
        <v>89</v>
      </c>
      <c r="J588" s="61" t="s">
        <v>3599</v>
      </c>
      <c r="K588" s="130" t="s">
        <v>3653</v>
      </c>
      <c r="L588" s="23"/>
      <c r="M588" s="23" t="s">
        <v>3701</v>
      </c>
      <c r="N588" s="159" t="s">
        <v>3755</v>
      </c>
      <c r="O588" s="23" t="s">
        <v>64</v>
      </c>
      <c r="P588" s="95">
        <v>2023</v>
      </c>
      <c r="Q588" s="23" t="s">
        <v>35</v>
      </c>
      <c r="R588" s="23" t="s">
        <v>35</v>
      </c>
      <c r="S588" s="23" t="s">
        <v>35</v>
      </c>
      <c r="T588" s="23"/>
      <c r="U588" s="23"/>
      <c r="V588" s="53"/>
      <c r="W588" s="23"/>
    </row>
    <row r="589" spans="1:23" ht="51" customHeight="1" x14ac:dyDescent="0.2">
      <c r="A589" s="95">
        <f t="shared" si="3"/>
        <v>574</v>
      </c>
      <c r="B589" s="23" t="s">
        <v>3409</v>
      </c>
      <c r="C589" s="23" t="s">
        <v>66</v>
      </c>
      <c r="D589" s="23" t="s">
        <v>45</v>
      </c>
      <c r="E589" s="194">
        <v>1.9831059999999998E-2</v>
      </c>
      <c r="F589" s="61" t="s">
        <v>31</v>
      </c>
      <c r="G589" s="23" t="s">
        <v>3465</v>
      </c>
      <c r="H589" s="23" t="s">
        <v>3530</v>
      </c>
      <c r="I589" s="23" t="s">
        <v>89</v>
      </c>
      <c r="J589" s="61" t="s">
        <v>3600</v>
      </c>
      <c r="K589" s="130" t="s">
        <v>3653</v>
      </c>
      <c r="L589" s="23"/>
      <c r="M589" s="23" t="s">
        <v>3702</v>
      </c>
      <c r="N589" s="159" t="s">
        <v>3755</v>
      </c>
      <c r="O589" s="23" t="s">
        <v>64</v>
      </c>
      <c r="P589" s="95">
        <v>2023</v>
      </c>
      <c r="Q589" s="23" t="s">
        <v>35</v>
      </c>
      <c r="R589" s="23" t="s">
        <v>35</v>
      </c>
      <c r="S589" s="23" t="s">
        <v>35</v>
      </c>
      <c r="T589" s="23"/>
      <c r="U589" s="23"/>
      <c r="V589" s="53"/>
      <c r="W589" s="23"/>
    </row>
    <row r="590" spans="1:23" ht="51" customHeight="1" x14ac:dyDescent="0.2">
      <c r="A590" s="95">
        <f t="shared" si="3"/>
        <v>575</v>
      </c>
      <c r="B590" s="23" t="s">
        <v>3410</v>
      </c>
      <c r="C590" s="23" t="s">
        <v>66</v>
      </c>
      <c r="D590" s="23" t="s">
        <v>72</v>
      </c>
      <c r="E590" s="194">
        <v>4.9959999999999996E-3</v>
      </c>
      <c r="F590" s="61" t="s">
        <v>31</v>
      </c>
      <c r="G590" s="23" t="s">
        <v>3466</v>
      </c>
      <c r="H590" s="23" t="s">
        <v>3531</v>
      </c>
      <c r="I590" s="23" t="s">
        <v>89</v>
      </c>
      <c r="J590" s="61" t="s">
        <v>3601</v>
      </c>
      <c r="K590" s="130" t="s">
        <v>3654</v>
      </c>
      <c r="L590" s="23"/>
      <c r="M590" s="23" t="s">
        <v>3703</v>
      </c>
      <c r="N590" s="159" t="s">
        <v>3756</v>
      </c>
      <c r="O590" s="23" t="s">
        <v>64</v>
      </c>
      <c r="P590" s="95">
        <v>2023</v>
      </c>
      <c r="Q590" s="23" t="s">
        <v>35</v>
      </c>
      <c r="R590" s="23" t="s">
        <v>35</v>
      </c>
      <c r="S590" s="23" t="s">
        <v>35</v>
      </c>
      <c r="T590" s="23"/>
      <c r="U590" s="23"/>
      <c r="V590" s="53"/>
      <c r="W590" s="23"/>
    </row>
    <row r="591" spans="1:23" ht="51" customHeight="1" x14ac:dyDescent="0.2">
      <c r="A591" s="95">
        <f t="shared" si="3"/>
        <v>576</v>
      </c>
      <c r="B591" s="23" t="s">
        <v>2052</v>
      </c>
      <c r="C591" s="23" t="s">
        <v>66</v>
      </c>
      <c r="D591" s="23" t="s">
        <v>4</v>
      </c>
      <c r="E591" s="194">
        <v>5.9975799999999998E-3</v>
      </c>
      <c r="F591" s="61" t="s">
        <v>70</v>
      </c>
      <c r="G591" s="23" t="s">
        <v>3467</v>
      </c>
      <c r="H591" s="23" t="s">
        <v>3532</v>
      </c>
      <c r="I591" s="23" t="s">
        <v>89</v>
      </c>
      <c r="J591" s="61" t="s">
        <v>3602</v>
      </c>
      <c r="K591" s="130" t="s">
        <v>3654</v>
      </c>
      <c r="L591" s="23"/>
      <c r="M591" s="23" t="s">
        <v>3704</v>
      </c>
      <c r="N591" s="159" t="s">
        <v>3756</v>
      </c>
      <c r="O591" s="23" t="s">
        <v>64</v>
      </c>
      <c r="P591" s="95">
        <v>2023</v>
      </c>
      <c r="Q591" s="23" t="s">
        <v>35</v>
      </c>
      <c r="R591" s="23" t="s">
        <v>35</v>
      </c>
      <c r="S591" s="23" t="s">
        <v>35</v>
      </c>
      <c r="T591" s="23"/>
      <c r="U591" s="23"/>
      <c r="V591" s="53"/>
      <c r="W591" s="23"/>
    </row>
    <row r="592" spans="1:23" ht="51" customHeight="1" x14ac:dyDescent="0.2">
      <c r="A592" s="95">
        <f t="shared" si="3"/>
        <v>577</v>
      </c>
      <c r="B592" s="23" t="s">
        <v>304</v>
      </c>
      <c r="C592" s="23" t="s">
        <v>66</v>
      </c>
      <c r="D592" s="23" t="s">
        <v>72</v>
      </c>
      <c r="E592" s="194">
        <v>8.9961999999999993E-3</v>
      </c>
      <c r="F592" s="61" t="s">
        <v>31</v>
      </c>
      <c r="G592" s="23" t="s">
        <v>3468</v>
      </c>
      <c r="H592" s="23" t="s">
        <v>3533</v>
      </c>
      <c r="I592" s="23" t="s">
        <v>89</v>
      </c>
      <c r="J592" s="61" t="s">
        <v>3603</v>
      </c>
      <c r="K592" s="130" t="s">
        <v>3654</v>
      </c>
      <c r="L592" s="23"/>
      <c r="M592" s="23" t="s">
        <v>3705</v>
      </c>
      <c r="N592" s="159" t="s">
        <v>3756</v>
      </c>
      <c r="O592" s="23" t="s">
        <v>64</v>
      </c>
      <c r="P592" s="95">
        <v>2023</v>
      </c>
      <c r="Q592" s="23" t="s">
        <v>35</v>
      </c>
      <c r="R592" s="23" t="s">
        <v>35</v>
      </c>
      <c r="S592" s="23" t="s">
        <v>35</v>
      </c>
      <c r="T592" s="23"/>
      <c r="U592" s="23"/>
      <c r="V592" s="53"/>
      <c r="W592" s="23"/>
    </row>
    <row r="593" spans="1:23" ht="51" customHeight="1" x14ac:dyDescent="0.2">
      <c r="A593" s="95">
        <f t="shared" si="3"/>
        <v>578</v>
      </c>
      <c r="B593" s="23" t="s">
        <v>348</v>
      </c>
      <c r="C593" s="23" t="s">
        <v>66</v>
      </c>
      <c r="D593" s="23" t="s">
        <v>72</v>
      </c>
      <c r="E593" s="194">
        <v>5.3958399999999998E-3</v>
      </c>
      <c r="F593" s="61" t="s">
        <v>31</v>
      </c>
      <c r="G593" s="23" t="s">
        <v>3469</v>
      </c>
      <c r="H593" s="23" t="s">
        <v>3534</v>
      </c>
      <c r="I593" s="23" t="s">
        <v>89</v>
      </c>
      <c r="J593" s="61" t="s">
        <v>3604</v>
      </c>
      <c r="K593" s="130" t="s">
        <v>3654</v>
      </c>
      <c r="L593" s="23"/>
      <c r="M593" s="23" t="s">
        <v>3706</v>
      </c>
      <c r="N593" s="159" t="s">
        <v>3756</v>
      </c>
      <c r="O593" s="23" t="s">
        <v>64</v>
      </c>
      <c r="P593" s="95">
        <v>2023</v>
      </c>
      <c r="Q593" s="23" t="s">
        <v>35</v>
      </c>
      <c r="R593" s="23" t="s">
        <v>35</v>
      </c>
      <c r="S593" s="23" t="s">
        <v>35</v>
      </c>
      <c r="T593" s="23"/>
      <c r="U593" s="23"/>
      <c r="V593" s="53"/>
      <c r="W593" s="23"/>
    </row>
    <row r="594" spans="1:23" ht="51" customHeight="1" x14ac:dyDescent="0.2">
      <c r="A594" s="95">
        <f t="shared" si="3"/>
        <v>579</v>
      </c>
      <c r="B594" s="23" t="s">
        <v>3411</v>
      </c>
      <c r="C594" s="23" t="s">
        <v>66</v>
      </c>
      <c r="D594" s="23" t="s">
        <v>4</v>
      </c>
      <c r="E594" s="194">
        <v>4.148338E-2</v>
      </c>
      <c r="F594" s="61" t="s">
        <v>31</v>
      </c>
      <c r="G594" s="23" t="s">
        <v>3470</v>
      </c>
      <c r="H594" s="23" t="s">
        <v>3511</v>
      </c>
      <c r="I594" s="23" t="s">
        <v>89</v>
      </c>
      <c r="J594" s="61" t="s">
        <v>3605</v>
      </c>
      <c r="K594" s="130" t="s">
        <v>3655</v>
      </c>
      <c r="L594" s="23"/>
      <c r="M594" s="23" t="s">
        <v>3707</v>
      </c>
      <c r="N594" s="159" t="s">
        <v>3757</v>
      </c>
      <c r="O594" s="23" t="s">
        <v>64</v>
      </c>
      <c r="P594" s="95">
        <v>2023</v>
      </c>
      <c r="Q594" s="23" t="s">
        <v>35</v>
      </c>
      <c r="R594" s="23" t="s">
        <v>35</v>
      </c>
      <c r="S594" s="23" t="s">
        <v>35</v>
      </c>
      <c r="T594" s="23"/>
      <c r="U594" s="23"/>
      <c r="V594" s="53"/>
      <c r="W594" s="23"/>
    </row>
    <row r="595" spans="1:23" ht="51" customHeight="1" x14ac:dyDescent="0.2">
      <c r="A595" s="95">
        <f t="shared" si="3"/>
        <v>580</v>
      </c>
      <c r="B595" s="23" t="s">
        <v>867</v>
      </c>
      <c r="C595" s="23" t="s">
        <v>66</v>
      </c>
      <c r="D595" s="23" t="s">
        <v>72</v>
      </c>
      <c r="E595" s="194">
        <v>1.49938E-2</v>
      </c>
      <c r="F595" s="61" t="s">
        <v>31</v>
      </c>
      <c r="G595" s="23" t="s">
        <v>2476</v>
      </c>
      <c r="H595" s="23" t="s">
        <v>2065</v>
      </c>
      <c r="I595" s="23" t="s">
        <v>89</v>
      </c>
      <c r="J595" s="61" t="s">
        <v>3606</v>
      </c>
      <c r="K595" s="130" t="s">
        <v>3655</v>
      </c>
      <c r="L595" s="23"/>
      <c r="M595" s="23" t="s">
        <v>3708</v>
      </c>
      <c r="N595" s="159" t="s">
        <v>3757</v>
      </c>
      <c r="O595" s="23" t="s">
        <v>64</v>
      </c>
      <c r="P595" s="95">
        <v>2023</v>
      </c>
      <c r="Q595" s="23" t="s">
        <v>35</v>
      </c>
      <c r="R595" s="23" t="s">
        <v>35</v>
      </c>
      <c r="S595" s="23" t="s">
        <v>35</v>
      </c>
      <c r="T595" s="23"/>
      <c r="U595" s="23"/>
      <c r="V595" s="53"/>
      <c r="W595" s="23"/>
    </row>
    <row r="596" spans="1:23" ht="51" customHeight="1" x14ac:dyDescent="0.2">
      <c r="A596" s="95">
        <f t="shared" si="3"/>
        <v>581</v>
      </c>
      <c r="B596" s="23" t="s">
        <v>3412</v>
      </c>
      <c r="C596" s="23" t="s">
        <v>66</v>
      </c>
      <c r="D596" s="23" t="s">
        <v>72</v>
      </c>
      <c r="E596" s="194">
        <v>2.968612E-2</v>
      </c>
      <c r="F596" s="61" t="s">
        <v>31</v>
      </c>
      <c r="G596" s="23" t="s">
        <v>3471</v>
      </c>
      <c r="H596" s="23" t="s">
        <v>3535</v>
      </c>
      <c r="I596" s="23" t="s">
        <v>89</v>
      </c>
      <c r="J596" s="61" t="s">
        <v>3607</v>
      </c>
      <c r="K596" s="130" t="s">
        <v>3655</v>
      </c>
      <c r="L596" s="23"/>
      <c r="M596" s="23" t="s">
        <v>3709</v>
      </c>
      <c r="N596" s="159" t="s">
        <v>3757</v>
      </c>
      <c r="O596" s="23" t="s">
        <v>64</v>
      </c>
      <c r="P596" s="95">
        <v>2023</v>
      </c>
      <c r="Q596" s="23" t="s">
        <v>35</v>
      </c>
      <c r="R596" s="23" t="s">
        <v>35</v>
      </c>
      <c r="S596" s="23" t="s">
        <v>35</v>
      </c>
      <c r="T596" s="23"/>
      <c r="U596" s="23"/>
      <c r="V596" s="53"/>
      <c r="W596" s="23"/>
    </row>
    <row r="597" spans="1:23" ht="51" customHeight="1" x14ac:dyDescent="0.2">
      <c r="A597" s="95">
        <f t="shared" si="3"/>
        <v>582</v>
      </c>
      <c r="B597" s="23" t="s">
        <v>381</v>
      </c>
      <c r="C597" s="23" t="s">
        <v>66</v>
      </c>
      <c r="D597" s="23" t="s">
        <v>45</v>
      </c>
      <c r="E597" s="194">
        <v>8.9903999999999991E-3</v>
      </c>
      <c r="F597" s="61" t="s">
        <v>70</v>
      </c>
      <c r="G597" s="23" t="s">
        <v>2444</v>
      </c>
      <c r="H597" s="23" t="s">
        <v>3536</v>
      </c>
      <c r="I597" s="23" t="s">
        <v>89</v>
      </c>
      <c r="J597" s="61" t="s">
        <v>3608</v>
      </c>
      <c r="K597" s="130" t="s">
        <v>3655</v>
      </c>
      <c r="L597" s="23"/>
      <c r="M597" s="23" t="s">
        <v>3710</v>
      </c>
      <c r="N597" s="159" t="s">
        <v>3757</v>
      </c>
      <c r="O597" s="23" t="s">
        <v>64</v>
      </c>
      <c r="P597" s="95">
        <v>2023</v>
      </c>
      <c r="Q597" s="23" t="s">
        <v>35</v>
      </c>
      <c r="R597" s="23" t="s">
        <v>35</v>
      </c>
      <c r="S597" s="23" t="s">
        <v>35</v>
      </c>
      <c r="T597" s="23"/>
      <c r="U597" s="23"/>
      <c r="V597" s="53"/>
      <c r="W597" s="23"/>
    </row>
    <row r="598" spans="1:23" ht="51" customHeight="1" x14ac:dyDescent="0.2">
      <c r="A598" s="95">
        <f t="shared" si="3"/>
        <v>583</v>
      </c>
      <c r="B598" s="23" t="s">
        <v>602</v>
      </c>
      <c r="C598" s="23" t="s">
        <v>66</v>
      </c>
      <c r="D598" s="23" t="s">
        <v>4</v>
      </c>
      <c r="E598" s="194">
        <v>7.9868000000000005E-3</v>
      </c>
      <c r="F598" s="61" t="s">
        <v>31</v>
      </c>
      <c r="G598" s="23" t="s">
        <v>3472</v>
      </c>
      <c r="H598" s="23" t="s">
        <v>3537</v>
      </c>
      <c r="I598" s="23" t="s">
        <v>89</v>
      </c>
      <c r="J598" s="61" t="s">
        <v>3609</v>
      </c>
      <c r="K598" s="130" t="s">
        <v>3656</v>
      </c>
      <c r="L598" s="23"/>
      <c r="M598" s="23" t="s">
        <v>3711</v>
      </c>
      <c r="N598" s="159" t="s">
        <v>3758</v>
      </c>
      <c r="O598" s="23" t="s">
        <v>64</v>
      </c>
      <c r="P598" s="95">
        <v>2023</v>
      </c>
      <c r="Q598" s="23" t="s">
        <v>35</v>
      </c>
      <c r="R598" s="23" t="s">
        <v>35</v>
      </c>
      <c r="S598" s="23" t="s">
        <v>35</v>
      </c>
      <c r="T598" s="23"/>
      <c r="U598" s="23"/>
      <c r="V598" s="53"/>
      <c r="W598" s="23"/>
    </row>
    <row r="599" spans="1:23" ht="51" customHeight="1" x14ac:dyDescent="0.2">
      <c r="A599" s="95">
        <f t="shared" si="3"/>
        <v>584</v>
      </c>
      <c r="B599" s="23" t="s">
        <v>186</v>
      </c>
      <c r="C599" s="23" t="s">
        <v>66</v>
      </c>
      <c r="D599" s="23" t="s">
        <v>72</v>
      </c>
      <c r="E599" s="194">
        <v>6.9969999999999997E-3</v>
      </c>
      <c r="F599" s="61" t="s">
        <v>31</v>
      </c>
      <c r="G599" s="23" t="s">
        <v>2048</v>
      </c>
      <c r="H599" s="23" t="s">
        <v>3538</v>
      </c>
      <c r="I599" s="23" t="s">
        <v>89</v>
      </c>
      <c r="J599" s="61" t="s">
        <v>3610</v>
      </c>
      <c r="K599" s="130" t="s">
        <v>3656</v>
      </c>
      <c r="L599" s="23"/>
      <c r="M599" s="23" t="s">
        <v>3712</v>
      </c>
      <c r="N599" s="159" t="s">
        <v>3758</v>
      </c>
      <c r="O599" s="23" t="s">
        <v>64</v>
      </c>
      <c r="P599" s="95">
        <v>2023</v>
      </c>
      <c r="Q599" s="23" t="s">
        <v>35</v>
      </c>
      <c r="R599" s="23" t="s">
        <v>35</v>
      </c>
      <c r="S599" s="23" t="s">
        <v>35</v>
      </c>
      <c r="T599" s="23"/>
      <c r="U599" s="23"/>
      <c r="V599" s="53"/>
      <c r="W599" s="23"/>
    </row>
    <row r="600" spans="1:23" ht="51" customHeight="1" x14ac:dyDescent="0.2">
      <c r="A600" s="95">
        <f t="shared" si="3"/>
        <v>585</v>
      </c>
      <c r="B600" s="23" t="s">
        <v>186</v>
      </c>
      <c r="C600" s="23" t="s">
        <v>66</v>
      </c>
      <c r="D600" s="23" t="s">
        <v>72</v>
      </c>
      <c r="E600" s="194">
        <v>4.9978000000000002E-3</v>
      </c>
      <c r="F600" s="61" t="s">
        <v>31</v>
      </c>
      <c r="G600" s="23" t="s">
        <v>3473</v>
      </c>
      <c r="H600" s="23" t="s">
        <v>3539</v>
      </c>
      <c r="I600" s="23" t="s">
        <v>89</v>
      </c>
      <c r="J600" s="61" t="s">
        <v>3611</v>
      </c>
      <c r="K600" s="130" t="s">
        <v>3656</v>
      </c>
      <c r="L600" s="23"/>
      <c r="M600" s="23" t="s">
        <v>3713</v>
      </c>
      <c r="N600" s="159" t="s">
        <v>3758</v>
      </c>
      <c r="O600" s="23" t="s">
        <v>64</v>
      </c>
      <c r="P600" s="95">
        <v>2023</v>
      </c>
      <c r="Q600" s="23" t="s">
        <v>35</v>
      </c>
      <c r="R600" s="23" t="s">
        <v>35</v>
      </c>
      <c r="S600" s="23" t="s">
        <v>35</v>
      </c>
      <c r="T600" s="23"/>
      <c r="U600" s="23"/>
      <c r="V600" s="53"/>
      <c r="W600" s="23"/>
    </row>
    <row r="601" spans="1:23" ht="51" customHeight="1" x14ac:dyDescent="0.2">
      <c r="A601" s="95">
        <f t="shared" si="3"/>
        <v>586</v>
      </c>
      <c r="B601" s="23" t="s">
        <v>76</v>
      </c>
      <c r="C601" s="23" t="s">
        <v>66</v>
      </c>
      <c r="D601" s="23" t="s">
        <v>72</v>
      </c>
      <c r="E601" s="194">
        <v>9.9957999999999991E-3</v>
      </c>
      <c r="F601" s="61" t="s">
        <v>31</v>
      </c>
      <c r="G601" s="23" t="s">
        <v>3474</v>
      </c>
      <c r="H601" s="23" t="s">
        <v>1937</v>
      </c>
      <c r="I601" s="23" t="s">
        <v>89</v>
      </c>
      <c r="J601" s="61" t="s">
        <v>3612</v>
      </c>
      <c r="K601" s="130" t="s">
        <v>3656</v>
      </c>
      <c r="L601" s="23"/>
      <c r="M601" s="23" t="s">
        <v>3714</v>
      </c>
      <c r="N601" s="159" t="s">
        <v>3758</v>
      </c>
      <c r="O601" s="23" t="s">
        <v>64</v>
      </c>
      <c r="P601" s="95">
        <v>2023</v>
      </c>
      <c r="Q601" s="23" t="s">
        <v>35</v>
      </c>
      <c r="R601" s="23" t="s">
        <v>35</v>
      </c>
      <c r="S601" s="23" t="s">
        <v>35</v>
      </c>
      <c r="T601" s="23"/>
      <c r="U601" s="23"/>
      <c r="V601" s="53"/>
      <c r="W601" s="23"/>
    </row>
    <row r="602" spans="1:23" ht="51" customHeight="1" x14ac:dyDescent="0.2">
      <c r="A602" s="95">
        <f t="shared" si="3"/>
        <v>587</v>
      </c>
      <c r="B602" s="23" t="s">
        <v>3413</v>
      </c>
      <c r="C602" s="23" t="s">
        <v>66</v>
      </c>
      <c r="D602" s="23" t="s">
        <v>71</v>
      </c>
      <c r="E602" s="194">
        <v>1.4993980000000001E-2</v>
      </c>
      <c r="F602" s="61" t="s">
        <v>31</v>
      </c>
      <c r="G602" s="23" t="s">
        <v>3475</v>
      </c>
      <c r="H602" s="23" t="s">
        <v>3540</v>
      </c>
      <c r="I602" s="23" t="s">
        <v>89</v>
      </c>
      <c r="J602" s="61" t="s">
        <v>3613</v>
      </c>
      <c r="K602" s="130" t="s">
        <v>3656</v>
      </c>
      <c r="L602" s="23"/>
      <c r="M602" s="23" t="s">
        <v>3715</v>
      </c>
      <c r="N602" s="159" t="s">
        <v>3758</v>
      </c>
      <c r="O602" s="23" t="s">
        <v>64</v>
      </c>
      <c r="P602" s="95">
        <v>2023</v>
      </c>
      <c r="Q602" s="23" t="s">
        <v>35</v>
      </c>
      <c r="R602" s="23" t="s">
        <v>35</v>
      </c>
      <c r="S602" s="23" t="s">
        <v>35</v>
      </c>
      <c r="T602" s="23"/>
      <c r="U602" s="23"/>
      <c r="V602" s="53"/>
      <c r="W602" s="23"/>
    </row>
    <row r="603" spans="1:23" ht="51" customHeight="1" x14ac:dyDescent="0.2">
      <c r="A603" s="95">
        <f t="shared" si="3"/>
        <v>588</v>
      </c>
      <c r="B603" s="23" t="s">
        <v>3414</v>
      </c>
      <c r="C603" s="23" t="s">
        <v>66</v>
      </c>
      <c r="D603" s="23" t="s">
        <v>71</v>
      </c>
      <c r="E603" s="194">
        <v>2.4989800000000003E-2</v>
      </c>
      <c r="F603" s="61" t="s">
        <v>31</v>
      </c>
      <c r="G603" s="23" t="s">
        <v>3476</v>
      </c>
      <c r="H603" s="23" t="s">
        <v>3541</v>
      </c>
      <c r="I603" s="23" t="s">
        <v>89</v>
      </c>
      <c r="J603" s="61" t="s">
        <v>3614</v>
      </c>
      <c r="K603" s="130" t="s">
        <v>3656</v>
      </c>
      <c r="L603" s="23"/>
      <c r="M603" s="23" t="s">
        <v>3716</v>
      </c>
      <c r="N603" s="159" t="s">
        <v>3758</v>
      </c>
      <c r="O603" s="23" t="s">
        <v>64</v>
      </c>
      <c r="P603" s="95">
        <v>2023</v>
      </c>
      <c r="Q603" s="23" t="s">
        <v>35</v>
      </c>
      <c r="R603" s="23" t="s">
        <v>35</v>
      </c>
      <c r="S603" s="23" t="s">
        <v>35</v>
      </c>
      <c r="T603" s="23"/>
      <c r="U603" s="23"/>
      <c r="V603" s="53"/>
      <c r="W603" s="23"/>
    </row>
    <row r="604" spans="1:23" ht="51" customHeight="1" x14ac:dyDescent="0.2">
      <c r="A604" s="95">
        <f t="shared" ref="A604:A631" si="4">A603+1</f>
        <v>589</v>
      </c>
      <c r="B604" s="23" t="s">
        <v>384</v>
      </c>
      <c r="C604" s="23" t="s">
        <v>66</v>
      </c>
      <c r="D604" s="23" t="s">
        <v>4</v>
      </c>
      <c r="E604" s="194">
        <v>8.1966999999999995E-3</v>
      </c>
      <c r="F604" s="61" t="s">
        <v>31</v>
      </c>
      <c r="G604" s="23" t="s">
        <v>925</v>
      </c>
      <c r="H604" s="23" t="s">
        <v>3542</v>
      </c>
      <c r="I604" s="23" t="s">
        <v>89</v>
      </c>
      <c r="J604" s="61" t="s">
        <v>3615</v>
      </c>
      <c r="K604" s="130" t="s">
        <v>3657</v>
      </c>
      <c r="L604" s="23"/>
      <c r="M604" s="23" t="s">
        <v>3717</v>
      </c>
      <c r="N604" s="159" t="s">
        <v>3759</v>
      </c>
      <c r="O604" s="23" t="s">
        <v>64</v>
      </c>
      <c r="P604" s="95">
        <v>2023</v>
      </c>
      <c r="Q604" s="23" t="s">
        <v>35</v>
      </c>
      <c r="R604" s="23" t="s">
        <v>35</v>
      </c>
      <c r="S604" s="23" t="s">
        <v>35</v>
      </c>
      <c r="T604" s="23"/>
      <c r="U604" s="23"/>
      <c r="V604" s="53"/>
      <c r="W604" s="23"/>
    </row>
    <row r="605" spans="1:23" ht="51" customHeight="1" x14ac:dyDescent="0.2">
      <c r="A605" s="95">
        <f t="shared" si="4"/>
        <v>590</v>
      </c>
      <c r="B605" s="23" t="s">
        <v>3415</v>
      </c>
      <c r="C605" s="23" t="s">
        <v>66</v>
      </c>
      <c r="D605" s="23" t="s">
        <v>4</v>
      </c>
      <c r="E605" s="194">
        <v>9.9953000000000004E-3</v>
      </c>
      <c r="F605" s="61" t="s">
        <v>31</v>
      </c>
      <c r="G605" s="23" t="s">
        <v>3477</v>
      </c>
      <c r="H605" s="23" t="s">
        <v>3543</v>
      </c>
      <c r="I605" s="23" t="s">
        <v>89</v>
      </c>
      <c r="J605" s="61" t="s">
        <v>3616</v>
      </c>
      <c r="K605" s="130" t="s">
        <v>3657</v>
      </c>
      <c r="L605" s="23"/>
      <c r="M605" s="23" t="s">
        <v>3718</v>
      </c>
      <c r="N605" s="159" t="s">
        <v>3759</v>
      </c>
      <c r="O605" s="23" t="s">
        <v>64</v>
      </c>
      <c r="P605" s="95">
        <v>2023</v>
      </c>
      <c r="Q605" s="23" t="s">
        <v>35</v>
      </c>
      <c r="R605" s="23" t="s">
        <v>35</v>
      </c>
      <c r="S605" s="23" t="s">
        <v>35</v>
      </c>
      <c r="T605" s="23"/>
      <c r="U605" s="23"/>
      <c r="V605" s="53"/>
      <c r="W605" s="23"/>
    </row>
    <row r="606" spans="1:23" ht="51" customHeight="1" x14ac:dyDescent="0.2">
      <c r="A606" s="95">
        <f t="shared" si="4"/>
        <v>591</v>
      </c>
      <c r="B606" s="23" t="s">
        <v>3416</v>
      </c>
      <c r="C606" s="23" t="s">
        <v>66</v>
      </c>
      <c r="D606" s="23" t="s">
        <v>4</v>
      </c>
      <c r="E606" s="194">
        <v>1.9991800000000001E-2</v>
      </c>
      <c r="F606" s="61" t="s">
        <v>31</v>
      </c>
      <c r="G606" s="23" t="s">
        <v>2456</v>
      </c>
      <c r="H606" s="23" t="s">
        <v>3544</v>
      </c>
      <c r="I606" s="23" t="s">
        <v>89</v>
      </c>
      <c r="J606" s="61" t="s">
        <v>3617</v>
      </c>
      <c r="K606" s="130" t="s">
        <v>3657</v>
      </c>
      <c r="L606" s="23"/>
      <c r="M606" s="23" t="s">
        <v>3719</v>
      </c>
      <c r="N606" s="159" t="s">
        <v>3759</v>
      </c>
      <c r="O606" s="23" t="s">
        <v>64</v>
      </c>
      <c r="P606" s="95">
        <v>2023</v>
      </c>
      <c r="Q606" s="23" t="s">
        <v>35</v>
      </c>
      <c r="R606" s="23" t="s">
        <v>35</v>
      </c>
      <c r="S606" s="23" t="s">
        <v>35</v>
      </c>
      <c r="T606" s="23"/>
      <c r="U606" s="23"/>
      <c r="V606" s="53"/>
      <c r="W606" s="23"/>
    </row>
    <row r="607" spans="1:23" ht="51" customHeight="1" x14ac:dyDescent="0.2">
      <c r="A607" s="95">
        <f t="shared" si="4"/>
        <v>592</v>
      </c>
      <c r="B607" s="23" t="s">
        <v>3417</v>
      </c>
      <c r="C607" s="23" t="s">
        <v>66</v>
      </c>
      <c r="D607" s="23" t="s">
        <v>71</v>
      </c>
      <c r="E607" s="194">
        <v>3.9983299999999999E-2</v>
      </c>
      <c r="F607" s="61" t="s">
        <v>31</v>
      </c>
      <c r="G607" s="23" t="s">
        <v>3478</v>
      </c>
      <c r="H607" s="23" t="s">
        <v>3545</v>
      </c>
      <c r="I607" s="23" t="s">
        <v>89</v>
      </c>
      <c r="J607" s="61" t="s">
        <v>3618</v>
      </c>
      <c r="K607" s="130" t="s">
        <v>3657</v>
      </c>
      <c r="L607" s="23"/>
      <c r="M607" s="23" t="s">
        <v>3720</v>
      </c>
      <c r="N607" s="159" t="s">
        <v>3759</v>
      </c>
      <c r="O607" s="23" t="s">
        <v>64</v>
      </c>
      <c r="P607" s="95">
        <v>2023</v>
      </c>
      <c r="Q607" s="23" t="s">
        <v>35</v>
      </c>
      <c r="R607" s="23" t="s">
        <v>35</v>
      </c>
      <c r="S607" s="23" t="s">
        <v>35</v>
      </c>
      <c r="T607" s="23"/>
      <c r="U607" s="23"/>
      <c r="V607" s="53"/>
      <c r="W607" s="23"/>
    </row>
    <row r="608" spans="1:23" ht="51" customHeight="1" x14ac:dyDescent="0.2">
      <c r="A608" s="95">
        <f t="shared" si="4"/>
        <v>593</v>
      </c>
      <c r="B608" s="23" t="s">
        <v>76</v>
      </c>
      <c r="C608" s="23" t="s">
        <v>66</v>
      </c>
      <c r="D608" s="23" t="s">
        <v>4</v>
      </c>
      <c r="E608" s="194">
        <v>1.49938E-2</v>
      </c>
      <c r="F608" s="61" t="s">
        <v>31</v>
      </c>
      <c r="G608" s="23" t="s">
        <v>3479</v>
      </c>
      <c r="H608" s="23" t="s">
        <v>3546</v>
      </c>
      <c r="I608" s="23" t="s">
        <v>89</v>
      </c>
      <c r="J608" s="61" t="s">
        <v>3619</v>
      </c>
      <c r="K608" s="130" t="s">
        <v>3657</v>
      </c>
      <c r="L608" s="23"/>
      <c r="M608" s="23" t="s">
        <v>3721</v>
      </c>
      <c r="N608" s="159" t="s">
        <v>3759</v>
      </c>
      <c r="O608" s="23" t="s">
        <v>64</v>
      </c>
      <c r="P608" s="95">
        <v>2023</v>
      </c>
      <c r="Q608" s="23" t="s">
        <v>35</v>
      </c>
      <c r="R608" s="23" t="s">
        <v>35</v>
      </c>
      <c r="S608" s="23" t="s">
        <v>35</v>
      </c>
      <c r="T608" s="23"/>
      <c r="U608" s="23"/>
      <c r="V608" s="53"/>
      <c r="W608" s="23"/>
    </row>
    <row r="609" spans="1:23" ht="51" customHeight="1" x14ac:dyDescent="0.2">
      <c r="A609" s="95">
        <f t="shared" si="4"/>
        <v>594</v>
      </c>
      <c r="B609" s="23" t="s">
        <v>2052</v>
      </c>
      <c r="C609" s="23" t="s">
        <v>66</v>
      </c>
      <c r="D609" s="23" t="s">
        <v>72</v>
      </c>
      <c r="E609" s="194">
        <v>4.9959999999999996E-3</v>
      </c>
      <c r="F609" s="61" t="s">
        <v>31</v>
      </c>
      <c r="G609" s="23" t="s">
        <v>3480</v>
      </c>
      <c r="H609" s="23" t="s">
        <v>2065</v>
      </c>
      <c r="I609" s="23" t="s">
        <v>89</v>
      </c>
      <c r="J609" s="61" t="s">
        <v>3620</v>
      </c>
      <c r="K609" s="130" t="s">
        <v>3657</v>
      </c>
      <c r="L609" s="23"/>
      <c r="M609" s="23" t="s">
        <v>3722</v>
      </c>
      <c r="N609" s="159" t="s">
        <v>3759</v>
      </c>
      <c r="O609" s="23" t="s">
        <v>64</v>
      </c>
      <c r="P609" s="95">
        <v>2023</v>
      </c>
      <c r="Q609" s="23" t="s">
        <v>35</v>
      </c>
      <c r="R609" s="23" t="s">
        <v>35</v>
      </c>
      <c r="S609" s="23" t="s">
        <v>35</v>
      </c>
      <c r="T609" s="23"/>
      <c r="U609" s="23"/>
      <c r="V609" s="53"/>
      <c r="W609" s="23"/>
    </row>
    <row r="610" spans="1:23" ht="51" customHeight="1" x14ac:dyDescent="0.2">
      <c r="A610" s="95">
        <f t="shared" si="4"/>
        <v>595</v>
      </c>
      <c r="B610" s="23" t="s">
        <v>3418</v>
      </c>
      <c r="C610" s="23" t="s">
        <v>66</v>
      </c>
      <c r="D610" s="23" t="s">
        <v>4</v>
      </c>
      <c r="E610" s="194">
        <v>6</v>
      </c>
      <c r="F610" s="61" t="s">
        <v>80</v>
      </c>
      <c r="G610" s="23" t="s">
        <v>3481</v>
      </c>
      <c r="H610" s="23" t="s">
        <v>3547</v>
      </c>
      <c r="I610" s="23" t="s">
        <v>89</v>
      </c>
      <c r="J610" s="61" t="s">
        <v>3621</v>
      </c>
      <c r="K610" s="130" t="s">
        <v>3657</v>
      </c>
      <c r="L610" s="23" t="s">
        <v>3765</v>
      </c>
      <c r="M610" s="23" t="s">
        <v>3723</v>
      </c>
      <c r="N610" s="159" t="s">
        <v>3759</v>
      </c>
      <c r="O610" s="23" t="s">
        <v>64</v>
      </c>
      <c r="P610" s="95">
        <v>2023</v>
      </c>
      <c r="Q610" s="23" t="s">
        <v>35</v>
      </c>
      <c r="R610" s="23" t="s">
        <v>35</v>
      </c>
      <c r="S610" s="23" t="s">
        <v>35</v>
      </c>
      <c r="T610" s="23"/>
      <c r="U610" s="23"/>
      <c r="V610" s="53"/>
      <c r="W610" s="23"/>
    </row>
    <row r="611" spans="1:23" ht="51" customHeight="1" x14ac:dyDescent="0.2">
      <c r="A611" s="95">
        <f t="shared" si="4"/>
        <v>596</v>
      </c>
      <c r="B611" s="23" t="s">
        <v>3419</v>
      </c>
      <c r="C611" s="23" t="s">
        <v>66</v>
      </c>
      <c r="D611" s="23" t="s">
        <v>4</v>
      </c>
      <c r="E611" s="194">
        <v>4</v>
      </c>
      <c r="F611" s="61" t="s">
        <v>80</v>
      </c>
      <c r="G611" s="23" t="s">
        <v>3482</v>
      </c>
      <c r="H611" s="23" t="s">
        <v>3548</v>
      </c>
      <c r="I611" s="23" t="s">
        <v>89</v>
      </c>
      <c r="J611" s="61" t="s">
        <v>3622</v>
      </c>
      <c r="K611" s="130" t="s">
        <v>3657</v>
      </c>
      <c r="L611" s="23" t="s">
        <v>3765</v>
      </c>
      <c r="M611" s="23" t="s">
        <v>3724</v>
      </c>
      <c r="N611" s="159" t="s">
        <v>3759</v>
      </c>
      <c r="O611" s="23" t="s">
        <v>64</v>
      </c>
      <c r="P611" s="95">
        <v>2023</v>
      </c>
      <c r="Q611" s="23" t="s">
        <v>35</v>
      </c>
      <c r="R611" s="23" t="s">
        <v>35</v>
      </c>
      <c r="S611" s="23" t="s">
        <v>35</v>
      </c>
      <c r="T611" s="23"/>
      <c r="U611" s="23"/>
      <c r="V611" s="53"/>
      <c r="W611" s="23"/>
    </row>
    <row r="612" spans="1:23" ht="51" customHeight="1" x14ac:dyDescent="0.2">
      <c r="A612" s="95">
        <f t="shared" si="4"/>
        <v>597</v>
      </c>
      <c r="B612" s="23" t="s">
        <v>3420</v>
      </c>
      <c r="C612" s="23" t="s">
        <v>66</v>
      </c>
      <c r="D612" s="23" t="s">
        <v>72</v>
      </c>
      <c r="E612" s="194">
        <v>1.9990000000000001E-2</v>
      </c>
      <c r="F612" s="61" t="s">
        <v>31</v>
      </c>
      <c r="G612" s="23" t="s">
        <v>3483</v>
      </c>
      <c r="H612" s="23" t="s">
        <v>3549</v>
      </c>
      <c r="I612" s="23" t="s">
        <v>89</v>
      </c>
      <c r="J612" s="61" t="s">
        <v>3623</v>
      </c>
      <c r="K612" s="130" t="s">
        <v>3658</v>
      </c>
      <c r="L612" s="23"/>
      <c r="M612" s="23" t="s">
        <v>3725</v>
      </c>
      <c r="N612" s="159" t="s">
        <v>3760</v>
      </c>
      <c r="O612" s="23" t="s">
        <v>64</v>
      </c>
      <c r="P612" s="95">
        <v>2023</v>
      </c>
      <c r="Q612" s="23" t="s">
        <v>35</v>
      </c>
      <c r="R612" s="23" t="s">
        <v>35</v>
      </c>
      <c r="S612" s="23" t="s">
        <v>35</v>
      </c>
      <c r="T612" s="23"/>
      <c r="U612" s="23"/>
      <c r="V612" s="53"/>
      <c r="W612" s="23"/>
    </row>
    <row r="613" spans="1:23" ht="51" customHeight="1" x14ac:dyDescent="0.2">
      <c r="A613" s="95">
        <f t="shared" si="4"/>
        <v>598</v>
      </c>
      <c r="B613" s="23" t="s">
        <v>3421</v>
      </c>
      <c r="C613" s="23" t="s">
        <v>66</v>
      </c>
      <c r="D613" s="23" t="s">
        <v>4</v>
      </c>
      <c r="E613" s="194">
        <v>5.9975400000000009E-3</v>
      </c>
      <c r="F613" s="61" t="s">
        <v>31</v>
      </c>
      <c r="G613" s="23" t="s">
        <v>3484</v>
      </c>
      <c r="H613" s="23" t="s">
        <v>3550</v>
      </c>
      <c r="I613" s="23" t="s">
        <v>89</v>
      </c>
      <c r="J613" s="61" t="s">
        <v>3624</v>
      </c>
      <c r="K613" s="130" t="s">
        <v>3658</v>
      </c>
      <c r="L613" s="23"/>
      <c r="M613" s="23" t="s">
        <v>3726</v>
      </c>
      <c r="N613" s="159" t="s">
        <v>3760</v>
      </c>
      <c r="O613" s="23" t="s">
        <v>64</v>
      </c>
      <c r="P613" s="95">
        <v>2023</v>
      </c>
      <c r="Q613" s="23" t="s">
        <v>35</v>
      </c>
      <c r="R613" s="23" t="s">
        <v>35</v>
      </c>
      <c r="S613" s="23" t="s">
        <v>35</v>
      </c>
      <c r="T613" s="23"/>
      <c r="U613" s="23"/>
      <c r="V613" s="53"/>
      <c r="W613" s="23"/>
    </row>
    <row r="614" spans="1:23" ht="51" customHeight="1" x14ac:dyDescent="0.2">
      <c r="A614" s="95">
        <f t="shared" si="4"/>
        <v>599</v>
      </c>
      <c r="B614" s="23" t="s">
        <v>68</v>
      </c>
      <c r="C614" s="23" t="s">
        <v>66</v>
      </c>
      <c r="D614" s="23" t="s">
        <v>4</v>
      </c>
      <c r="E614" s="194">
        <v>8.0965599999999992E-3</v>
      </c>
      <c r="F614" s="61" t="s">
        <v>31</v>
      </c>
      <c r="G614" s="23" t="s">
        <v>3485</v>
      </c>
      <c r="H614" s="23" t="s">
        <v>3511</v>
      </c>
      <c r="I614" s="23" t="s">
        <v>89</v>
      </c>
      <c r="J614" s="61" t="s">
        <v>3625</v>
      </c>
      <c r="K614" s="130" t="s">
        <v>3658</v>
      </c>
      <c r="L614" s="23"/>
      <c r="M614" s="23" t="s">
        <v>3727</v>
      </c>
      <c r="N614" s="159" t="s">
        <v>3760</v>
      </c>
      <c r="O614" s="23" t="s">
        <v>64</v>
      </c>
      <c r="P614" s="95">
        <v>2023</v>
      </c>
      <c r="Q614" s="23" t="s">
        <v>35</v>
      </c>
      <c r="R614" s="23" t="s">
        <v>35</v>
      </c>
      <c r="S614" s="23" t="s">
        <v>35</v>
      </c>
      <c r="T614" s="23"/>
      <c r="U614" s="23"/>
      <c r="V614" s="53"/>
      <c r="W614" s="23"/>
    </row>
    <row r="615" spans="1:23" ht="51" customHeight="1" x14ac:dyDescent="0.2">
      <c r="A615" s="95">
        <f t="shared" si="4"/>
        <v>600</v>
      </c>
      <c r="B615" s="23" t="s">
        <v>2226</v>
      </c>
      <c r="C615" s="23" t="s">
        <v>66</v>
      </c>
      <c r="D615" s="23" t="s">
        <v>4</v>
      </c>
      <c r="E615" s="194">
        <v>1.9989E-2</v>
      </c>
      <c r="F615" s="61" t="s">
        <v>31</v>
      </c>
      <c r="G615" s="23" t="s">
        <v>3486</v>
      </c>
      <c r="H615" s="23" t="s">
        <v>3521</v>
      </c>
      <c r="I615" s="23" t="s">
        <v>89</v>
      </c>
      <c r="J615" s="61" t="s">
        <v>3626</v>
      </c>
      <c r="K615" s="130" t="s">
        <v>3658</v>
      </c>
      <c r="L615" s="23"/>
      <c r="M615" s="23" t="s">
        <v>3728</v>
      </c>
      <c r="N615" s="159" t="s">
        <v>3760</v>
      </c>
      <c r="O615" s="23" t="s">
        <v>64</v>
      </c>
      <c r="P615" s="95">
        <v>2023</v>
      </c>
      <c r="Q615" s="23" t="s">
        <v>35</v>
      </c>
      <c r="R615" s="23" t="s">
        <v>35</v>
      </c>
      <c r="S615" s="23" t="s">
        <v>35</v>
      </c>
      <c r="T615" s="23"/>
      <c r="U615" s="23"/>
      <c r="V615" s="53"/>
      <c r="W615" s="23"/>
    </row>
    <row r="616" spans="1:23" ht="51" customHeight="1" x14ac:dyDescent="0.2">
      <c r="A616" s="95">
        <f t="shared" si="4"/>
        <v>601</v>
      </c>
      <c r="B616" s="23" t="s">
        <v>3422</v>
      </c>
      <c r="C616" s="23" t="s">
        <v>66</v>
      </c>
      <c r="D616" s="23" t="s">
        <v>4</v>
      </c>
      <c r="E616" s="194">
        <v>5.9975960000000009E-2</v>
      </c>
      <c r="F616" s="61" t="s">
        <v>31</v>
      </c>
      <c r="G616" s="23" t="s">
        <v>3487</v>
      </c>
      <c r="H616" s="23" t="s">
        <v>3551</v>
      </c>
      <c r="I616" s="23" t="s">
        <v>89</v>
      </c>
      <c r="J616" s="61" t="s">
        <v>3627</v>
      </c>
      <c r="K616" s="130" t="s">
        <v>3658</v>
      </c>
      <c r="L616" s="23"/>
      <c r="M616" s="23" t="s">
        <v>3729</v>
      </c>
      <c r="N616" s="159" t="s">
        <v>3760</v>
      </c>
      <c r="O616" s="23" t="s">
        <v>64</v>
      </c>
      <c r="P616" s="95">
        <v>2023</v>
      </c>
      <c r="Q616" s="23" t="s">
        <v>35</v>
      </c>
      <c r="R616" s="23" t="s">
        <v>35</v>
      </c>
      <c r="S616" s="23" t="s">
        <v>35</v>
      </c>
      <c r="T616" s="23"/>
      <c r="U616" s="23"/>
      <c r="V616" s="53"/>
      <c r="W616" s="23"/>
    </row>
    <row r="617" spans="1:23" ht="51" customHeight="1" x14ac:dyDescent="0.2">
      <c r="A617" s="95">
        <f t="shared" si="4"/>
        <v>602</v>
      </c>
      <c r="B617" s="23" t="s">
        <v>2359</v>
      </c>
      <c r="C617" s="23" t="s">
        <v>66</v>
      </c>
      <c r="D617" s="23" t="s">
        <v>72</v>
      </c>
      <c r="E617" s="194">
        <v>0.14993799999999999</v>
      </c>
      <c r="F617" s="61" t="s">
        <v>31</v>
      </c>
      <c r="G617" s="23" t="s">
        <v>942</v>
      </c>
      <c r="H617" s="23" t="s">
        <v>3552</v>
      </c>
      <c r="I617" s="23" t="s">
        <v>89</v>
      </c>
      <c r="J617" s="61" t="s">
        <v>3628</v>
      </c>
      <c r="K617" s="130" t="s">
        <v>3659</v>
      </c>
      <c r="L617" s="23"/>
      <c r="M617" s="23" t="s">
        <v>3730</v>
      </c>
      <c r="N617" s="159" t="s">
        <v>3761</v>
      </c>
      <c r="O617" s="23" t="s">
        <v>64</v>
      </c>
      <c r="P617" s="95">
        <v>2023</v>
      </c>
      <c r="Q617" s="23" t="s">
        <v>35</v>
      </c>
      <c r="R617" s="23" t="s">
        <v>35</v>
      </c>
      <c r="S617" s="23" t="s">
        <v>35</v>
      </c>
      <c r="T617" s="23"/>
      <c r="U617" s="23"/>
      <c r="V617" s="53"/>
      <c r="W617" s="23"/>
    </row>
    <row r="618" spans="1:23" ht="51" customHeight="1" x14ac:dyDescent="0.2">
      <c r="A618" s="95">
        <f t="shared" si="4"/>
        <v>603</v>
      </c>
      <c r="B618" s="23" t="s">
        <v>2359</v>
      </c>
      <c r="C618" s="23" t="s">
        <v>66</v>
      </c>
      <c r="D618" s="23" t="s">
        <v>72</v>
      </c>
      <c r="E618" s="194">
        <v>9.9939999999999994E-3</v>
      </c>
      <c r="F618" s="61" t="s">
        <v>31</v>
      </c>
      <c r="G618" s="23" t="s">
        <v>3488</v>
      </c>
      <c r="H618" s="23" t="s">
        <v>3553</v>
      </c>
      <c r="I618" s="23" t="s">
        <v>89</v>
      </c>
      <c r="J618" s="61" t="s">
        <v>3629</v>
      </c>
      <c r="K618" s="130" t="s">
        <v>3659</v>
      </c>
      <c r="L618" s="23"/>
      <c r="M618" s="23" t="s">
        <v>3731</v>
      </c>
      <c r="N618" s="159" t="s">
        <v>3761</v>
      </c>
      <c r="O618" s="23" t="s">
        <v>64</v>
      </c>
      <c r="P618" s="95">
        <v>2023</v>
      </c>
      <c r="Q618" s="23" t="s">
        <v>35</v>
      </c>
      <c r="R618" s="23" t="s">
        <v>35</v>
      </c>
      <c r="S618" s="23" t="s">
        <v>35</v>
      </c>
      <c r="T618" s="23"/>
      <c r="U618" s="23"/>
      <c r="V618" s="53"/>
      <c r="W618" s="23"/>
    </row>
    <row r="619" spans="1:23" ht="51" customHeight="1" x14ac:dyDescent="0.2">
      <c r="A619" s="95">
        <f t="shared" si="4"/>
        <v>604</v>
      </c>
      <c r="B619" s="23" t="s">
        <v>76</v>
      </c>
      <c r="C619" s="23" t="s">
        <v>66</v>
      </c>
      <c r="D619" s="23" t="s">
        <v>72</v>
      </c>
      <c r="E619" s="194">
        <v>7.9967000000000007E-3</v>
      </c>
      <c r="F619" s="61" t="s">
        <v>31</v>
      </c>
      <c r="G619" s="23" t="s">
        <v>3489</v>
      </c>
      <c r="H619" s="23" t="s">
        <v>3554</v>
      </c>
      <c r="I619" s="23" t="s">
        <v>89</v>
      </c>
      <c r="J619" s="61" t="s">
        <v>3630</v>
      </c>
      <c r="K619" s="130" t="s">
        <v>3659</v>
      </c>
      <c r="L619" s="23"/>
      <c r="M619" s="23" t="s">
        <v>3732</v>
      </c>
      <c r="N619" s="159" t="s">
        <v>3761</v>
      </c>
      <c r="O619" s="23" t="s">
        <v>64</v>
      </c>
      <c r="P619" s="95">
        <v>2023</v>
      </c>
      <c r="Q619" s="23" t="s">
        <v>35</v>
      </c>
      <c r="R619" s="23" t="s">
        <v>35</v>
      </c>
      <c r="S619" s="23" t="s">
        <v>35</v>
      </c>
      <c r="T619" s="23"/>
      <c r="U619" s="23"/>
      <c r="V619" s="53"/>
      <c r="W619" s="23"/>
    </row>
    <row r="620" spans="1:23" ht="51" customHeight="1" x14ac:dyDescent="0.2">
      <c r="A620" s="95">
        <f t="shared" si="4"/>
        <v>605</v>
      </c>
      <c r="B620" s="23" t="s">
        <v>3423</v>
      </c>
      <c r="C620" s="23" t="s">
        <v>66</v>
      </c>
      <c r="D620" s="23" t="s">
        <v>72</v>
      </c>
      <c r="E620" s="194">
        <v>1.4993980000000001E-2</v>
      </c>
      <c r="F620" s="61" t="s">
        <v>31</v>
      </c>
      <c r="G620" s="23" t="s">
        <v>3490</v>
      </c>
      <c r="H620" s="23" t="s">
        <v>3555</v>
      </c>
      <c r="I620" s="23" t="s">
        <v>89</v>
      </c>
      <c r="J620" s="61" t="s">
        <v>3631</v>
      </c>
      <c r="K620" s="130" t="s">
        <v>3659</v>
      </c>
      <c r="L620" s="23"/>
      <c r="M620" s="23" t="s">
        <v>3733</v>
      </c>
      <c r="N620" s="159" t="s">
        <v>3761</v>
      </c>
      <c r="O620" s="23" t="s">
        <v>64</v>
      </c>
      <c r="P620" s="95">
        <v>2023</v>
      </c>
      <c r="Q620" s="23" t="s">
        <v>35</v>
      </c>
      <c r="R620" s="23" t="s">
        <v>35</v>
      </c>
      <c r="S620" s="23" t="s">
        <v>35</v>
      </c>
      <c r="T620" s="23"/>
      <c r="U620" s="23"/>
      <c r="V620" s="53"/>
      <c r="W620" s="23"/>
    </row>
    <row r="621" spans="1:23" ht="51" customHeight="1" x14ac:dyDescent="0.2">
      <c r="A621" s="95">
        <f t="shared" si="4"/>
        <v>606</v>
      </c>
      <c r="B621" s="23" t="s">
        <v>3424</v>
      </c>
      <c r="C621" s="23" t="s">
        <v>66</v>
      </c>
      <c r="D621" s="23" t="s">
        <v>4</v>
      </c>
      <c r="E621" s="194">
        <v>1.9192299999999999E-2</v>
      </c>
      <c r="F621" s="61" t="s">
        <v>31</v>
      </c>
      <c r="G621" s="23" t="s">
        <v>3446</v>
      </c>
      <c r="H621" s="23" t="s">
        <v>3550</v>
      </c>
      <c r="I621" s="23" t="s">
        <v>89</v>
      </c>
      <c r="J621" s="61" t="s">
        <v>3632</v>
      </c>
      <c r="K621" s="130" t="s">
        <v>3659</v>
      </c>
      <c r="L621" s="23"/>
      <c r="M621" s="23" t="s">
        <v>3734</v>
      </c>
      <c r="N621" s="159" t="s">
        <v>3761</v>
      </c>
      <c r="O621" s="23" t="s">
        <v>64</v>
      </c>
      <c r="P621" s="95">
        <v>2023</v>
      </c>
      <c r="Q621" s="23" t="s">
        <v>35</v>
      </c>
      <c r="R621" s="23" t="s">
        <v>35</v>
      </c>
      <c r="S621" s="23" t="s">
        <v>35</v>
      </c>
      <c r="T621" s="23"/>
      <c r="U621" s="23"/>
      <c r="V621" s="53"/>
      <c r="W621" s="23"/>
    </row>
    <row r="622" spans="1:23" ht="51" customHeight="1" x14ac:dyDescent="0.2">
      <c r="A622" s="95">
        <f t="shared" si="4"/>
        <v>607</v>
      </c>
      <c r="B622" s="23" t="s">
        <v>3425</v>
      </c>
      <c r="C622" s="23" t="s">
        <v>66</v>
      </c>
      <c r="D622" s="23" t="s">
        <v>4</v>
      </c>
      <c r="E622" s="194">
        <v>9.9957999999999991E-3</v>
      </c>
      <c r="F622" s="61" t="s">
        <v>31</v>
      </c>
      <c r="G622" s="23" t="s">
        <v>3491</v>
      </c>
      <c r="H622" s="23" t="s">
        <v>3511</v>
      </c>
      <c r="I622" s="23" t="s">
        <v>89</v>
      </c>
      <c r="J622" s="61" t="s">
        <v>3633</v>
      </c>
      <c r="K622" s="130" t="s">
        <v>3659</v>
      </c>
      <c r="L622" s="23"/>
      <c r="M622" s="23" t="s">
        <v>3735</v>
      </c>
      <c r="N622" s="159" t="s">
        <v>3761</v>
      </c>
      <c r="O622" s="23" t="s">
        <v>64</v>
      </c>
      <c r="P622" s="95">
        <v>2023</v>
      </c>
      <c r="Q622" s="23" t="s">
        <v>35</v>
      </c>
      <c r="R622" s="23" t="s">
        <v>35</v>
      </c>
      <c r="S622" s="23" t="s">
        <v>35</v>
      </c>
      <c r="T622" s="23"/>
      <c r="U622" s="23"/>
      <c r="V622" s="53"/>
      <c r="W622" s="23"/>
    </row>
    <row r="623" spans="1:23" ht="51" customHeight="1" x14ac:dyDescent="0.2">
      <c r="A623" s="95">
        <f t="shared" si="4"/>
        <v>608</v>
      </c>
      <c r="B623" s="23" t="s">
        <v>2359</v>
      </c>
      <c r="C623" s="23" t="s">
        <v>66</v>
      </c>
      <c r="D623" s="23" t="s">
        <v>72</v>
      </c>
      <c r="E623" s="194">
        <v>9.9939999999999994E-3</v>
      </c>
      <c r="F623" s="61" t="s">
        <v>31</v>
      </c>
      <c r="G623" s="23" t="s">
        <v>3450</v>
      </c>
      <c r="H623" s="23" t="s">
        <v>1937</v>
      </c>
      <c r="I623" s="23" t="s">
        <v>89</v>
      </c>
      <c r="J623" s="61" t="s">
        <v>3634</v>
      </c>
      <c r="K623" s="130" t="s">
        <v>3660</v>
      </c>
      <c r="L623" s="23"/>
      <c r="M623" s="23" t="s">
        <v>3736</v>
      </c>
      <c r="N623" s="159" t="s">
        <v>3762</v>
      </c>
      <c r="O623" s="23" t="s">
        <v>64</v>
      </c>
      <c r="P623" s="95">
        <v>2023</v>
      </c>
      <c r="Q623" s="23" t="s">
        <v>35</v>
      </c>
      <c r="R623" s="23" t="s">
        <v>35</v>
      </c>
      <c r="S623" s="23" t="s">
        <v>35</v>
      </c>
      <c r="T623" s="23"/>
      <c r="U623" s="23"/>
      <c r="V623" s="53"/>
      <c r="W623" s="23"/>
    </row>
    <row r="624" spans="1:23" ht="51" customHeight="1" x14ac:dyDescent="0.2">
      <c r="A624" s="95">
        <f t="shared" si="4"/>
        <v>609</v>
      </c>
      <c r="B624" s="23" t="s">
        <v>73</v>
      </c>
      <c r="C624" s="23" t="s">
        <v>66</v>
      </c>
      <c r="D624" s="23" t="s">
        <v>4</v>
      </c>
      <c r="E624" s="194">
        <v>1.4993980000000001E-2</v>
      </c>
      <c r="F624" s="61" t="s">
        <v>31</v>
      </c>
      <c r="G624" s="23" t="s">
        <v>3492</v>
      </c>
      <c r="H624" s="23" t="s">
        <v>3556</v>
      </c>
      <c r="I624" s="23" t="s">
        <v>89</v>
      </c>
      <c r="J624" s="61" t="s">
        <v>3635</v>
      </c>
      <c r="K624" s="130" t="s">
        <v>3660</v>
      </c>
      <c r="L624" s="23"/>
      <c r="M624" s="23" t="s">
        <v>3737</v>
      </c>
      <c r="N624" s="159" t="s">
        <v>3762</v>
      </c>
      <c r="O624" s="23" t="s">
        <v>64</v>
      </c>
      <c r="P624" s="95">
        <v>2023</v>
      </c>
      <c r="Q624" s="23" t="s">
        <v>35</v>
      </c>
      <c r="R624" s="23" t="s">
        <v>35</v>
      </c>
      <c r="S624" s="23" t="s">
        <v>35</v>
      </c>
      <c r="T624" s="23"/>
      <c r="U624" s="23"/>
      <c r="V624" s="53"/>
      <c r="W624" s="23"/>
    </row>
    <row r="625" spans="1:23" ht="51" customHeight="1" x14ac:dyDescent="0.2">
      <c r="A625" s="95">
        <f t="shared" si="4"/>
        <v>610</v>
      </c>
      <c r="B625" s="23" t="s">
        <v>3426</v>
      </c>
      <c r="C625" s="23" t="s">
        <v>66</v>
      </c>
      <c r="D625" s="23" t="s">
        <v>72</v>
      </c>
      <c r="E625" s="194">
        <v>3.2364999999999998E-3</v>
      </c>
      <c r="F625" s="61" t="s">
        <v>31</v>
      </c>
      <c r="G625" s="23" t="s">
        <v>3493</v>
      </c>
      <c r="H625" s="23" t="s">
        <v>1937</v>
      </c>
      <c r="I625" s="23" t="s">
        <v>89</v>
      </c>
      <c r="J625" s="61" t="s">
        <v>3636</v>
      </c>
      <c r="K625" s="130" t="s">
        <v>3660</v>
      </c>
      <c r="L625" s="23"/>
      <c r="M625" s="23" t="s">
        <v>3738</v>
      </c>
      <c r="N625" s="159" t="s">
        <v>3762</v>
      </c>
      <c r="O625" s="23" t="s">
        <v>64</v>
      </c>
      <c r="P625" s="95">
        <v>2023</v>
      </c>
      <c r="Q625" s="23" t="s">
        <v>35</v>
      </c>
      <c r="R625" s="23" t="s">
        <v>35</v>
      </c>
      <c r="S625" s="23" t="s">
        <v>35</v>
      </c>
      <c r="T625" s="23"/>
      <c r="U625" s="23"/>
      <c r="V625" s="53"/>
      <c r="W625" s="23"/>
    </row>
    <row r="626" spans="1:23" ht="51" customHeight="1" x14ac:dyDescent="0.2">
      <c r="A626" s="95">
        <f t="shared" si="4"/>
        <v>611</v>
      </c>
      <c r="B626" s="23" t="s">
        <v>3427</v>
      </c>
      <c r="C626" s="23" t="s">
        <v>66</v>
      </c>
      <c r="D626" s="23" t="s">
        <v>72</v>
      </c>
      <c r="E626" s="194">
        <v>7.9868000000000005E-3</v>
      </c>
      <c r="F626" s="61" t="s">
        <v>31</v>
      </c>
      <c r="G626" s="23" t="s">
        <v>3494</v>
      </c>
      <c r="H626" s="23" t="s">
        <v>2065</v>
      </c>
      <c r="I626" s="23" t="s">
        <v>89</v>
      </c>
      <c r="J626" s="61" t="s">
        <v>3637</v>
      </c>
      <c r="K626" s="130" t="s">
        <v>3660</v>
      </c>
      <c r="L626" s="23"/>
      <c r="M626" s="23" t="s">
        <v>3739</v>
      </c>
      <c r="N626" s="159" t="s">
        <v>3762</v>
      </c>
      <c r="O626" s="23" t="s">
        <v>64</v>
      </c>
      <c r="P626" s="95">
        <v>2023</v>
      </c>
      <c r="Q626" s="23" t="s">
        <v>35</v>
      </c>
      <c r="R626" s="23" t="s">
        <v>35</v>
      </c>
      <c r="S626" s="23" t="s">
        <v>35</v>
      </c>
      <c r="T626" s="23"/>
      <c r="U626" s="23"/>
      <c r="V626" s="53"/>
      <c r="W626" s="23"/>
    </row>
    <row r="627" spans="1:23" ht="51" customHeight="1" x14ac:dyDescent="0.2">
      <c r="A627" s="95">
        <f t="shared" si="4"/>
        <v>612</v>
      </c>
      <c r="B627" s="23" t="s">
        <v>2359</v>
      </c>
      <c r="C627" s="23" t="s">
        <v>66</v>
      </c>
      <c r="D627" s="23" t="s">
        <v>4</v>
      </c>
      <c r="E627" s="194">
        <v>9.9939999999999994E-3</v>
      </c>
      <c r="F627" s="61" t="s">
        <v>31</v>
      </c>
      <c r="G627" s="23" t="s">
        <v>3495</v>
      </c>
      <c r="H627" s="23" t="s">
        <v>3557</v>
      </c>
      <c r="I627" s="23" t="s">
        <v>89</v>
      </c>
      <c r="J627" s="61" t="s">
        <v>3638</v>
      </c>
      <c r="K627" s="130" t="s">
        <v>3660</v>
      </c>
      <c r="L627" s="23"/>
      <c r="M627" s="23" t="s">
        <v>3740</v>
      </c>
      <c r="N627" s="159" t="s">
        <v>3762</v>
      </c>
      <c r="O627" s="23" t="s">
        <v>64</v>
      </c>
      <c r="P627" s="95">
        <v>2023</v>
      </c>
      <c r="Q627" s="23" t="s">
        <v>35</v>
      </c>
      <c r="R627" s="23" t="s">
        <v>35</v>
      </c>
      <c r="S627" s="23" t="s">
        <v>35</v>
      </c>
      <c r="T627" s="23"/>
      <c r="U627" s="23"/>
      <c r="V627" s="53"/>
      <c r="W627" s="23"/>
    </row>
    <row r="628" spans="1:23" ht="51" customHeight="1" x14ac:dyDescent="0.2">
      <c r="A628" s="95">
        <f t="shared" si="4"/>
        <v>613</v>
      </c>
      <c r="B628" s="23" t="s">
        <v>3428</v>
      </c>
      <c r="C628" s="23" t="s">
        <v>66</v>
      </c>
      <c r="D628" s="23" t="s">
        <v>4</v>
      </c>
      <c r="E628" s="194">
        <v>1.189522E-2</v>
      </c>
      <c r="F628" s="61" t="s">
        <v>31</v>
      </c>
      <c r="G628" s="23" t="s">
        <v>3496</v>
      </c>
      <c r="H628" s="23" t="s">
        <v>3521</v>
      </c>
      <c r="I628" s="23" t="s">
        <v>89</v>
      </c>
      <c r="J628" s="61" t="s">
        <v>3639</v>
      </c>
      <c r="K628" s="130" t="s">
        <v>3660</v>
      </c>
      <c r="L628" s="23"/>
      <c r="M628" s="23" t="s">
        <v>3741</v>
      </c>
      <c r="N628" s="159" t="s">
        <v>3762</v>
      </c>
      <c r="O628" s="23" t="s">
        <v>64</v>
      </c>
      <c r="P628" s="95">
        <v>2023</v>
      </c>
      <c r="Q628" s="23" t="s">
        <v>35</v>
      </c>
      <c r="R628" s="23" t="s">
        <v>35</v>
      </c>
      <c r="S628" s="23" t="s">
        <v>35</v>
      </c>
      <c r="T628" s="23"/>
      <c r="U628" s="23"/>
      <c r="V628" s="53"/>
      <c r="W628" s="23"/>
    </row>
    <row r="629" spans="1:23" ht="51" customHeight="1" x14ac:dyDescent="0.2">
      <c r="A629" s="95">
        <f t="shared" si="4"/>
        <v>614</v>
      </c>
      <c r="B629" s="23" t="s">
        <v>3429</v>
      </c>
      <c r="C629" s="23" t="s">
        <v>66</v>
      </c>
      <c r="D629" s="23" t="s">
        <v>4</v>
      </c>
      <c r="E629" s="194">
        <v>1.2494979999999999E-2</v>
      </c>
      <c r="F629" s="61" t="s">
        <v>31</v>
      </c>
      <c r="G629" s="23" t="s">
        <v>964</v>
      </c>
      <c r="H629" s="23" t="s">
        <v>3504</v>
      </c>
      <c r="I629" s="23" t="s">
        <v>89</v>
      </c>
      <c r="J629" s="61" t="s">
        <v>3640</v>
      </c>
      <c r="K629" s="130" t="s">
        <v>3660</v>
      </c>
      <c r="L629" s="23"/>
      <c r="M629" s="23" t="s">
        <v>3742</v>
      </c>
      <c r="N629" s="159" t="s">
        <v>3762</v>
      </c>
      <c r="O629" s="23" t="s">
        <v>64</v>
      </c>
      <c r="P629" s="95">
        <v>2023</v>
      </c>
      <c r="Q629" s="23" t="s">
        <v>35</v>
      </c>
      <c r="R629" s="23" t="s">
        <v>35</v>
      </c>
      <c r="S629" s="23" t="s">
        <v>35</v>
      </c>
      <c r="T629" s="23"/>
      <c r="U629" s="23"/>
      <c r="V629" s="53"/>
      <c r="W629" s="23"/>
    </row>
    <row r="630" spans="1:23" ht="51" customHeight="1" x14ac:dyDescent="0.2">
      <c r="A630" s="95">
        <f t="shared" si="4"/>
        <v>615</v>
      </c>
      <c r="B630" s="23" t="s">
        <v>384</v>
      </c>
      <c r="C630" s="23" t="s">
        <v>66</v>
      </c>
      <c r="D630" s="23" t="s">
        <v>71</v>
      </c>
      <c r="E630" s="194">
        <v>1.4993960000000001E-2</v>
      </c>
      <c r="F630" s="61" t="s">
        <v>31</v>
      </c>
      <c r="G630" s="23" t="s">
        <v>3497</v>
      </c>
      <c r="H630" s="23" t="s">
        <v>3558</v>
      </c>
      <c r="I630" s="23" t="s">
        <v>89</v>
      </c>
      <c r="J630" s="61" t="s">
        <v>3641</v>
      </c>
      <c r="K630" s="130" t="s">
        <v>3661</v>
      </c>
      <c r="L630" s="23"/>
      <c r="M630" s="23" t="s">
        <v>3743</v>
      </c>
      <c r="N630" s="159" t="s">
        <v>3763</v>
      </c>
      <c r="O630" s="23" t="s">
        <v>64</v>
      </c>
      <c r="P630" s="95">
        <v>2023</v>
      </c>
      <c r="Q630" s="23" t="s">
        <v>35</v>
      </c>
      <c r="R630" s="23" t="s">
        <v>35</v>
      </c>
      <c r="S630" s="23" t="s">
        <v>35</v>
      </c>
      <c r="T630" s="23"/>
      <c r="U630" s="23"/>
      <c r="V630" s="53"/>
      <c r="W630" s="23"/>
    </row>
    <row r="631" spans="1:23" ht="51" customHeight="1" x14ac:dyDescent="0.2">
      <c r="A631" s="95">
        <f t="shared" si="4"/>
        <v>616</v>
      </c>
      <c r="B631" s="23" t="s">
        <v>3430</v>
      </c>
      <c r="C631" s="23" t="s">
        <v>66</v>
      </c>
      <c r="D631" s="23" t="s">
        <v>72</v>
      </c>
      <c r="E631" s="194">
        <v>2.5187919999999999E-2</v>
      </c>
      <c r="F631" s="61" t="s">
        <v>31</v>
      </c>
      <c r="G631" s="23" t="s">
        <v>942</v>
      </c>
      <c r="H631" s="23" t="s">
        <v>3559</v>
      </c>
      <c r="I631" s="23" t="s">
        <v>89</v>
      </c>
      <c r="J631" s="61" t="s">
        <v>3642</v>
      </c>
      <c r="K631" s="130" t="s">
        <v>3661</v>
      </c>
      <c r="L631" s="23"/>
      <c r="M631" s="23" t="s">
        <v>3744</v>
      </c>
      <c r="N631" s="159" t="s">
        <v>3763</v>
      </c>
      <c r="O631" s="23" t="s">
        <v>64</v>
      </c>
      <c r="P631" s="95">
        <v>2023</v>
      </c>
      <c r="Q631" s="23" t="s">
        <v>35</v>
      </c>
      <c r="R631" s="23" t="s">
        <v>35</v>
      </c>
      <c r="S631" s="23" t="s">
        <v>35</v>
      </c>
      <c r="T631" s="23"/>
      <c r="U631" s="23"/>
      <c r="V631" s="53"/>
      <c r="W631" s="23"/>
    </row>
    <row r="632" spans="1:23" ht="255" x14ac:dyDescent="0.2">
      <c r="A632" s="88">
        <v>617</v>
      </c>
      <c r="B632" s="89" t="s">
        <v>97</v>
      </c>
      <c r="C632" s="89" t="s">
        <v>66</v>
      </c>
      <c r="D632" s="167" t="s">
        <v>46</v>
      </c>
      <c r="E632" s="132">
        <v>8.9499999999999996E-3</v>
      </c>
      <c r="F632" s="167" t="s">
        <v>31</v>
      </c>
      <c r="G632" s="167" t="s">
        <v>164</v>
      </c>
      <c r="H632" s="167" t="s">
        <v>165</v>
      </c>
      <c r="I632" s="167" t="s">
        <v>96</v>
      </c>
      <c r="J632" s="90" t="s">
        <v>166</v>
      </c>
      <c r="K632" s="91">
        <v>44610</v>
      </c>
      <c r="L632" s="167" t="s">
        <v>3389</v>
      </c>
      <c r="M632" s="167" t="s">
        <v>196</v>
      </c>
      <c r="N632" s="160">
        <v>44975</v>
      </c>
      <c r="O632" s="167" t="s">
        <v>64</v>
      </c>
      <c r="P632" s="167">
        <v>2022</v>
      </c>
      <c r="Q632" s="89" t="s">
        <v>3</v>
      </c>
      <c r="R632" s="89" t="s">
        <v>35</v>
      </c>
      <c r="S632" s="89" t="s">
        <v>35</v>
      </c>
      <c r="T632" s="167"/>
      <c r="U632" s="167"/>
      <c r="V632" s="109"/>
      <c r="W632" s="167"/>
    </row>
    <row r="633" spans="1:23" s="149" customFormat="1" ht="409.5" x14ac:dyDescent="0.2">
      <c r="A633" s="88">
        <f t="shared" ref="A633:A696" si="5">A632+1</f>
        <v>618</v>
      </c>
      <c r="B633" s="167" t="s">
        <v>67</v>
      </c>
      <c r="C633" s="89" t="s">
        <v>66</v>
      </c>
      <c r="D633" s="167" t="s">
        <v>257</v>
      </c>
      <c r="E633" s="132">
        <v>1.0999999999999999E-2</v>
      </c>
      <c r="F633" s="167" t="s">
        <v>31</v>
      </c>
      <c r="G633" s="167" t="s">
        <v>258</v>
      </c>
      <c r="H633" s="167" t="s">
        <v>259</v>
      </c>
      <c r="I633" s="167" t="s">
        <v>96</v>
      </c>
      <c r="J633" s="90" t="s">
        <v>260</v>
      </c>
      <c r="K633" s="91">
        <v>44649</v>
      </c>
      <c r="L633" s="167" t="s">
        <v>3389</v>
      </c>
      <c r="M633" s="167" t="s">
        <v>196</v>
      </c>
      <c r="N633" s="147">
        <v>45014</v>
      </c>
      <c r="O633" s="167" t="s">
        <v>64</v>
      </c>
      <c r="P633" s="167">
        <v>2022</v>
      </c>
      <c r="Q633" s="167" t="s">
        <v>35</v>
      </c>
      <c r="R633" s="167" t="s">
        <v>35</v>
      </c>
      <c r="S633" s="167" t="s">
        <v>35</v>
      </c>
      <c r="T633" s="167"/>
      <c r="U633" s="167"/>
      <c r="V633" s="167"/>
      <c r="W633" s="167"/>
    </row>
    <row r="634" spans="1:23" ht="102" x14ac:dyDescent="0.2">
      <c r="A634" s="88">
        <f t="shared" si="5"/>
        <v>619</v>
      </c>
      <c r="B634" s="167" t="s">
        <v>68</v>
      </c>
      <c r="C634" s="89" t="s">
        <v>66</v>
      </c>
      <c r="D634" s="167" t="s">
        <v>1</v>
      </c>
      <c r="E634" s="132">
        <v>2.1600000000000001E-2</v>
      </c>
      <c r="F634" s="167" t="s">
        <v>31</v>
      </c>
      <c r="G634" s="167" t="s">
        <v>276</v>
      </c>
      <c r="H634" s="167" t="s">
        <v>277</v>
      </c>
      <c r="I634" s="167" t="s">
        <v>42</v>
      </c>
      <c r="J634" s="90" t="s">
        <v>273</v>
      </c>
      <c r="K634" s="91" t="s">
        <v>274</v>
      </c>
      <c r="L634" s="167" t="s">
        <v>3389</v>
      </c>
      <c r="M634" s="167" t="s">
        <v>196</v>
      </c>
      <c r="N634" s="178" t="s">
        <v>275</v>
      </c>
      <c r="O634" s="167" t="s">
        <v>64</v>
      </c>
      <c r="P634" s="167">
        <v>2022</v>
      </c>
      <c r="Q634" s="167" t="s">
        <v>35</v>
      </c>
      <c r="R634" s="167" t="s">
        <v>35</v>
      </c>
      <c r="S634" s="167" t="s">
        <v>35</v>
      </c>
      <c r="T634" s="167"/>
      <c r="U634" s="167"/>
      <c r="V634" s="167"/>
      <c r="W634" s="167"/>
    </row>
    <row r="635" spans="1:23" s="149" customFormat="1" ht="369.75" x14ac:dyDescent="0.2">
      <c r="A635" s="88">
        <f t="shared" si="5"/>
        <v>620</v>
      </c>
      <c r="B635" s="167" t="s">
        <v>297</v>
      </c>
      <c r="C635" s="89" t="s">
        <v>66</v>
      </c>
      <c r="D635" s="167" t="s">
        <v>46</v>
      </c>
      <c r="E635" s="132">
        <v>2.8559999999999999E-2</v>
      </c>
      <c r="F635" s="167" t="s">
        <v>31</v>
      </c>
      <c r="G635" s="167" t="s">
        <v>306</v>
      </c>
      <c r="H635" s="167" t="s">
        <v>339</v>
      </c>
      <c r="I635" s="167" t="s">
        <v>42</v>
      </c>
      <c r="J635" s="90" t="s">
        <v>316</v>
      </c>
      <c r="K635" s="91">
        <v>44809</v>
      </c>
      <c r="L635" s="167" t="s">
        <v>3389</v>
      </c>
      <c r="M635" s="167" t="s">
        <v>196</v>
      </c>
      <c r="N635" s="152">
        <v>45174</v>
      </c>
      <c r="O635" s="167" t="s">
        <v>64</v>
      </c>
      <c r="P635" s="167">
        <v>2022</v>
      </c>
      <c r="Q635" s="89" t="s">
        <v>35</v>
      </c>
      <c r="R635" s="89" t="s">
        <v>35</v>
      </c>
      <c r="S635" s="89" t="s">
        <v>35</v>
      </c>
      <c r="T635" s="167"/>
      <c r="U635" s="167"/>
      <c r="V635" s="167"/>
      <c r="W635" s="167"/>
    </row>
    <row r="636" spans="1:23" s="149" customFormat="1" ht="409.5" x14ac:dyDescent="0.2">
      <c r="A636" s="88">
        <f t="shared" si="5"/>
        <v>621</v>
      </c>
      <c r="B636" s="167" t="s">
        <v>298</v>
      </c>
      <c r="C636" s="89" t="s">
        <v>66</v>
      </c>
      <c r="D636" s="167" t="s">
        <v>41</v>
      </c>
      <c r="E636" s="132">
        <v>3.0815999999999999</v>
      </c>
      <c r="F636" s="167" t="s">
        <v>80</v>
      </c>
      <c r="G636" s="167" t="s">
        <v>308</v>
      </c>
      <c r="H636" s="167" t="s">
        <v>334</v>
      </c>
      <c r="I636" s="167" t="s">
        <v>42</v>
      </c>
      <c r="J636" s="90" t="s">
        <v>317</v>
      </c>
      <c r="K636" s="91" t="s">
        <v>324</v>
      </c>
      <c r="L636" s="167" t="s">
        <v>3387</v>
      </c>
      <c r="M636" s="167" t="s">
        <v>196</v>
      </c>
      <c r="N636" s="152" t="s">
        <v>329</v>
      </c>
      <c r="O636" s="167" t="s">
        <v>64</v>
      </c>
      <c r="P636" s="167">
        <v>2022</v>
      </c>
      <c r="Q636" s="89" t="s">
        <v>35</v>
      </c>
      <c r="R636" s="89" t="s">
        <v>343</v>
      </c>
      <c r="S636" s="89" t="s">
        <v>35</v>
      </c>
      <c r="T636" s="167"/>
      <c r="U636" s="167"/>
      <c r="V636" s="167"/>
      <c r="W636" s="167"/>
    </row>
    <row r="637" spans="1:23" s="149" customFormat="1" ht="409.5" x14ac:dyDescent="0.2">
      <c r="A637" s="88">
        <f t="shared" si="5"/>
        <v>622</v>
      </c>
      <c r="B637" s="167" t="s">
        <v>299</v>
      </c>
      <c r="C637" s="89" t="s">
        <v>66</v>
      </c>
      <c r="D637" s="167" t="s">
        <v>41</v>
      </c>
      <c r="E637" s="132">
        <v>4.0903200000000002</v>
      </c>
      <c r="F637" s="167" t="s">
        <v>80</v>
      </c>
      <c r="G637" s="167" t="s">
        <v>309</v>
      </c>
      <c r="H637" s="167" t="s">
        <v>335</v>
      </c>
      <c r="I637" s="167" t="s">
        <v>42</v>
      </c>
      <c r="J637" s="90" t="s">
        <v>318</v>
      </c>
      <c r="K637" s="91" t="s">
        <v>324</v>
      </c>
      <c r="L637" s="167" t="s">
        <v>3387</v>
      </c>
      <c r="M637" s="167" t="s">
        <v>196</v>
      </c>
      <c r="N637" s="152" t="s">
        <v>329</v>
      </c>
      <c r="O637" s="167" t="s">
        <v>64</v>
      </c>
      <c r="P637" s="167">
        <v>2022</v>
      </c>
      <c r="Q637" s="89" t="s">
        <v>35</v>
      </c>
      <c r="R637" s="89" t="s">
        <v>344</v>
      </c>
      <c r="S637" s="89" t="s">
        <v>35</v>
      </c>
      <c r="T637" s="167"/>
      <c r="U637" s="167"/>
      <c r="V637" s="167"/>
      <c r="W637" s="167"/>
    </row>
    <row r="638" spans="1:23" s="149" customFormat="1" ht="38.25" x14ac:dyDescent="0.2">
      <c r="A638" s="88">
        <f t="shared" si="5"/>
        <v>623</v>
      </c>
      <c r="B638" s="167" t="s">
        <v>300</v>
      </c>
      <c r="C638" s="167" t="s">
        <v>66</v>
      </c>
      <c r="D638" s="167" t="s">
        <v>41</v>
      </c>
      <c r="E638" s="132">
        <v>2.7285E-2</v>
      </c>
      <c r="F638" s="167" t="s">
        <v>31</v>
      </c>
      <c r="G638" s="167" t="s">
        <v>312</v>
      </c>
      <c r="H638" s="167" t="s">
        <v>336</v>
      </c>
      <c r="I638" s="167" t="s">
        <v>42</v>
      </c>
      <c r="J638" s="90" t="s">
        <v>319</v>
      </c>
      <c r="K638" s="91" t="s">
        <v>325</v>
      </c>
      <c r="L638" s="167" t="s">
        <v>3389</v>
      </c>
      <c r="M638" s="167" t="s">
        <v>196</v>
      </c>
      <c r="N638" s="152" t="s">
        <v>330</v>
      </c>
      <c r="O638" s="167" t="s">
        <v>64</v>
      </c>
      <c r="P638" s="167">
        <v>2022</v>
      </c>
      <c r="Q638" s="167" t="s">
        <v>35</v>
      </c>
      <c r="R638" s="167" t="s">
        <v>35</v>
      </c>
      <c r="S638" s="89" t="s">
        <v>35</v>
      </c>
      <c r="T638" s="167"/>
      <c r="U638" s="167"/>
      <c r="V638" s="167"/>
      <c r="W638" s="167"/>
    </row>
    <row r="639" spans="1:23" s="149" customFormat="1" ht="409.5" x14ac:dyDescent="0.2">
      <c r="A639" s="88">
        <f t="shared" si="5"/>
        <v>624</v>
      </c>
      <c r="B639" s="167" t="s">
        <v>301</v>
      </c>
      <c r="C639" s="89" t="s">
        <v>66</v>
      </c>
      <c r="D639" s="167" t="s">
        <v>41</v>
      </c>
      <c r="E639" s="132">
        <v>5.4172799999999999</v>
      </c>
      <c r="F639" s="167" t="s">
        <v>80</v>
      </c>
      <c r="G639" s="167" t="s">
        <v>309</v>
      </c>
      <c r="H639" s="167" t="s">
        <v>337</v>
      </c>
      <c r="I639" s="167" t="s">
        <v>42</v>
      </c>
      <c r="J639" s="90" t="s">
        <v>320</v>
      </c>
      <c r="K639" s="91" t="s">
        <v>325</v>
      </c>
      <c r="L639" s="167" t="s">
        <v>3387</v>
      </c>
      <c r="M639" s="167" t="s">
        <v>196</v>
      </c>
      <c r="N639" s="152" t="s">
        <v>330</v>
      </c>
      <c r="O639" s="167" t="s">
        <v>64</v>
      </c>
      <c r="P639" s="167">
        <v>2022</v>
      </c>
      <c r="Q639" s="89" t="s">
        <v>35</v>
      </c>
      <c r="R639" s="89" t="s">
        <v>345</v>
      </c>
      <c r="S639" s="89" t="s">
        <v>35</v>
      </c>
      <c r="T639" s="167"/>
      <c r="U639" s="167"/>
      <c r="V639" s="167"/>
      <c r="W639" s="167"/>
    </row>
    <row r="640" spans="1:23" s="149" customFormat="1" ht="255" x14ac:dyDescent="0.2">
      <c r="A640" s="88">
        <f t="shared" si="5"/>
        <v>625</v>
      </c>
      <c r="B640" s="167" t="s">
        <v>68</v>
      </c>
      <c r="C640" s="89" t="s">
        <v>66</v>
      </c>
      <c r="D640" s="167" t="s">
        <v>46</v>
      </c>
      <c r="E640" s="132">
        <v>9.1000000000000004E-3</v>
      </c>
      <c r="F640" s="167" t="s">
        <v>31</v>
      </c>
      <c r="G640" s="167" t="s">
        <v>313</v>
      </c>
      <c r="H640" s="167" t="s">
        <v>338</v>
      </c>
      <c r="I640" s="167" t="s">
        <v>42</v>
      </c>
      <c r="J640" s="90" t="s">
        <v>321</v>
      </c>
      <c r="K640" s="91" t="s">
        <v>326</v>
      </c>
      <c r="L640" s="167" t="s">
        <v>3389</v>
      </c>
      <c r="M640" s="167" t="s">
        <v>196</v>
      </c>
      <c r="N640" s="152" t="s">
        <v>331</v>
      </c>
      <c r="O640" s="167" t="s">
        <v>64</v>
      </c>
      <c r="P640" s="167">
        <v>2022</v>
      </c>
      <c r="Q640" s="167" t="s">
        <v>35</v>
      </c>
      <c r="R640" s="167" t="s">
        <v>35</v>
      </c>
      <c r="S640" s="167" t="s">
        <v>35</v>
      </c>
      <c r="T640" s="167"/>
      <c r="U640" s="167"/>
      <c r="V640" s="167"/>
      <c r="W640" s="167"/>
    </row>
    <row r="641" spans="1:23" s="149" customFormat="1" ht="255" x14ac:dyDescent="0.2">
      <c r="A641" s="88">
        <f t="shared" si="5"/>
        <v>626</v>
      </c>
      <c r="B641" s="167" t="s">
        <v>303</v>
      </c>
      <c r="C641" s="89" t="s">
        <v>66</v>
      </c>
      <c r="D641" s="167" t="s">
        <v>46</v>
      </c>
      <c r="E641" s="132">
        <v>1.771E-2</v>
      </c>
      <c r="F641" s="167" t="s">
        <v>31</v>
      </c>
      <c r="G641" s="167" t="s">
        <v>314</v>
      </c>
      <c r="H641" s="167" t="s">
        <v>341</v>
      </c>
      <c r="I641" s="167" t="s">
        <v>42</v>
      </c>
      <c r="J641" s="90" t="s">
        <v>322</v>
      </c>
      <c r="K641" s="91" t="s">
        <v>327</v>
      </c>
      <c r="L641" s="167" t="s">
        <v>3389</v>
      </c>
      <c r="M641" s="167" t="s">
        <v>196</v>
      </c>
      <c r="N641" s="152" t="s">
        <v>295</v>
      </c>
      <c r="O641" s="167" t="s">
        <v>64</v>
      </c>
      <c r="P641" s="167">
        <v>2022</v>
      </c>
      <c r="Q641" s="89" t="s">
        <v>35</v>
      </c>
      <c r="R641" s="89" t="s">
        <v>35</v>
      </c>
      <c r="S641" s="89" t="s">
        <v>35</v>
      </c>
      <c r="T641" s="167"/>
      <c r="U641" s="167"/>
      <c r="V641" s="167"/>
      <c r="W641" s="167"/>
    </row>
    <row r="642" spans="1:23" s="149" customFormat="1" ht="408" x14ac:dyDescent="0.2">
      <c r="A642" s="88">
        <f t="shared" si="5"/>
        <v>627</v>
      </c>
      <c r="B642" s="167" t="s">
        <v>124</v>
      </c>
      <c r="C642" s="89" t="s">
        <v>66</v>
      </c>
      <c r="D642" s="167" t="s">
        <v>46</v>
      </c>
      <c r="E642" s="132">
        <v>2.7285E-2</v>
      </c>
      <c r="F642" s="167" t="s">
        <v>31</v>
      </c>
      <c r="G642" s="167" t="s">
        <v>315</v>
      </c>
      <c r="H642" s="167" t="s">
        <v>342</v>
      </c>
      <c r="I642" s="167" t="s">
        <v>42</v>
      </c>
      <c r="J642" s="90" t="s">
        <v>323</v>
      </c>
      <c r="K642" s="91" t="s">
        <v>328</v>
      </c>
      <c r="L642" s="167" t="s">
        <v>3389</v>
      </c>
      <c r="M642" s="167" t="s">
        <v>196</v>
      </c>
      <c r="N642" s="152" t="s">
        <v>296</v>
      </c>
      <c r="O642" s="167" t="s">
        <v>64</v>
      </c>
      <c r="P642" s="167">
        <v>2022</v>
      </c>
      <c r="Q642" s="89" t="s">
        <v>35</v>
      </c>
      <c r="R642" s="89" t="s">
        <v>35</v>
      </c>
      <c r="S642" s="89" t="s">
        <v>35</v>
      </c>
      <c r="T642" s="167"/>
      <c r="U642" s="167"/>
      <c r="V642" s="167"/>
      <c r="W642" s="167"/>
    </row>
    <row r="643" spans="1:23" ht="255" x14ac:dyDescent="0.2">
      <c r="A643" s="88">
        <f t="shared" si="5"/>
        <v>628</v>
      </c>
      <c r="B643" s="167" t="s">
        <v>434</v>
      </c>
      <c r="C643" s="89" t="s">
        <v>66</v>
      </c>
      <c r="D643" s="167" t="s">
        <v>0</v>
      </c>
      <c r="E643" s="132">
        <v>0.20019999999999999</v>
      </c>
      <c r="F643" s="167">
        <v>20</v>
      </c>
      <c r="G643" s="167" t="s">
        <v>454</v>
      </c>
      <c r="H643" s="167" t="s">
        <v>564</v>
      </c>
      <c r="I643" s="167" t="s">
        <v>42</v>
      </c>
      <c r="J643" s="90" t="s">
        <v>500</v>
      </c>
      <c r="K643" s="91">
        <v>44719</v>
      </c>
      <c r="L643" s="167" t="s">
        <v>3389</v>
      </c>
      <c r="M643" s="167" t="s">
        <v>196</v>
      </c>
      <c r="N643" s="152">
        <v>45084</v>
      </c>
      <c r="O643" s="167" t="s">
        <v>64</v>
      </c>
      <c r="P643" s="167">
        <v>2022</v>
      </c>
      <c r="Q643" s="89" t="s">
        <v>35</v>
      </c>
      <c r="R643" s="89" t="s">
        <v>35</v>
      </c>
      <c r="S643" s="89" t="s">
        <v>35</v>
      </c>
      <c r="T643" s="167"/>
      <c r="U643" s="167"/>
      <c r="V643" s="109"/>
      <c r="W643" s="167"/>
    </row>
    <row r="644" spans="1:23" ht="76.5" x14ac:dyDescent="0.2">
      <c r="A644" s="88">
        <f t="shared" si="5"/>
        <v>629</v>
      </c>
      <c r="B644" s="167" t="s">
        <v>302</v>
      </c>
      <c r="C644" s="167" t="s">
        <v>66</v>
      </c>
      <c r="D644" s="167" t="s">
        <v>41</v>
      </c>
      <c r="E644" s="132">
        <v>5.4999999999999997E-3</v>
      </c>
      <c r="F644" s="167" t="s">
        <v>70</v>
      </c>
      <c r="G644" s="167" t="s">
        <v>455</v>
      </c>
      <c r="H644" s="167" t="s">
        <v>565</v>
      </c>
      <c r="I644" s="167" t="s">
        <v>42</v>
      </c>
      <c r="J644" s="90" t="s">
        <v>501</v>
      </c>
      <c r="K644" s="91">
        <v>44749</v>
      </c>
      <c r="L644" s="167" t="s">
        <v>3389</v>
      </c>
      <c r="M644" s="167" t="s">
        <v>196</v>
      </c>
      <c r="N644" s="152">
        <v>45114</v>
      </c>
      <c r="O644" s="167" t="s">
        <v>64</v>
      </c>
      <c r="P644" s="167">
        <v>2022</v>
      </c>
      <c r="Q644" s="167" t="s">
        <v>35</v>
      </c>
      <c r="R644" s="167" t="s">
        <v>35</v>
      </c>
      <c r="S644" s="89" t="s">
        <v>35</v>
      </c>
      <c r="T644" s="167"/>
      <c r="U644" s="167"/>
      <c r="V644" s="109"/>
      <c r="W644" s="167"/>
    </row>
    <row r="645" spans="1:23" ht="409.5" x14ac:dyDescent="0.2">
      <c r="A645" s="88">
        <f t="shared" si="5"/>
        <v>630</v>
      </c>
      <c r="B645" s="167" t="s">
        <v>435</v>
      </c>
      <c r="C645" s="89" t="s">
        <v>66</v>
      </c>
      <c r="D645" s="167" t="s">
        <v>46</v>
      </c>
      <c r="E645" s="132">
        <v>7.1999999999999995E-2</v>
      </c>
      <c r="F645" s="167" t="s">
        <v>31</v>
      </c>
      <c r="G645" s="167" t="s">
        <v>456</v>
      </c>
      <c r="H645" s="167" t="s">
        <v>566</v>
      </c>
      <c r="I645" s="167" t="s">
        <v>42</v>
      </c>
      <c r="J645" s="90">
        <v>9984217</v>
      </c>
      <c r="K645" s="91">
        <v>44872</v>
      </c>
      <c r="L645" s="167" t="s">
        <v>3389</v>
      </c>
      <c r="M645" s="167" t="s">
        <v>196</v>
      </c>
      <c r="N645" s="152">
        <v>45237</v>
      </c>
      <c r="O645" s="167" t="s">
        <v>64</v>
      </c>
      <c r="P645" s="167">
        <v>2022</v>
      </c>
      <c r="Q645" s="167" t="s">
        <v>35</v>
      </c>
      <c r="R645" s="167" t="s">
        <v>35</v>
      </c>
      <c r="S645" s="89" t="s">
        <v>35</v>
      </c>
      <c r="T645" s="167"/>
      <c r="U645" s="167"/>
      <c r="V645" s="109"/>
      <c r="W645" s="167"/>
    </row>
    <row r="646" spans="1:23" ht="153" x14ac:dyDescent="0.2">
      <c r="A646" s="88">
        <f t="shared" si="5"/>
        <v>631</v>
      </c>
      <c r="B646" s="167" t="s">
        <v>436</v>
      </c>
      <c r="C646" s="89" t="s">
        <v>66</v>
      </c>
      <c r="D646" s="167" t="s">
        <v>1</v>
      </c>
      <c r="E646" s="132">
        <v>4.6040000000000001</v>
      </c>
      <c r="F646" s="167" t="s">
        <v>80</v>
      </c>
      <c r="G646" s="167" t="s">
        <v>457</v>
      </c>
      <c r="H646" s="167" t="s">
        <v>567</v>
      </c>
      <c r="I646" s="167" t="s">
        <v>42</v>
      </c>
      <c r="J646" s="90" t="s">
        <v>502</v>
      </c>
      <c r="K646" s="91">
        <v>44902</v>
      </c>
      <c r="L646" s="167" t="s">
        <v>3387</v>
      </c>
      <c r="M646" s="167" t="s">
        <v>196</v>
      </c>
      <c r="N646" s="152">
        <v>45267</v>
      </c>
      <c r="O646" s="167" t="s">
        <v>64</v>
      </c>
      <c r="P646" s="167">
        <v>2022</v>
      </c>
      <c r="Q646" s="89" t="s">
        <v>35</v>
      </c>
      <c r="R646" s="89" t="s">
        <v>35</v>
      </c>
      <c r="S646" s="89" t="s">
        <v>35</v>
      </c>
      <c r="T646" s="167"/>
      <c r="U646" s="167"/>
      <c r="V646" s="109"/>
      <c r="W646" s="167"/>
    </row>
    <row r="647" spans="1:23" ht="242.25" x14ac:dyDescent="0.2">
      <c r="A647" s="88">
        <f t="shared" si="5"/>
        <v>632</v>
      </c>
      <c r="B647" s="167" t="s">
        <v>437</v>
      </c>
      <c r="C647" s="89" t="s">
        <v>66</v>
      </c>
      <c r="D647" s="167" t="s">
        <v>46</v>
      </c>
      <c r="E647" s="132">
        <v>8.9999999999999993E-3</v>
      </c>
      <c r="F647" s="167" t="s">
        <v>31</v>
      </c>
      <c r="G647" s="167" t="s">
        <v>458</v>
      </c>
      <c r="H647" s="167" t="s">
        <v>332</v>
      </c>
      <c r="I647" s="167" t="s">
        <v>42</v>
      </c>
      <c r="J647" s="90" t="s">
        <v>532</v>
      </c>
      <c r="K647" s="91" t="s">
        <v>542</v>
      </c>
      <c r="L647" s="167" t="s">
        <v>3389</v>
      </c>
      <c r="M647" s="167" t="s">
        <v>196</v>
      </c>
      <c r="N647" s="152" t="s">
        <v>551</v>
      </c>
      <c r="O647" s="167" t="s">
        <v>64</v>
      </c>
      <c r="P647" s="167">
        <v>2022</v>
      </c>
      <c r="Q647" s="89" t="s">
        <v>35</v>
      </c>
      <c r="R647" s="89" t="s">
        <v>35</v>
      </c>
      <c r="S647" s="89" t="s">
        <v>35</v>
      </c>
      <c r="T647" s="167"/>
      <c r="U647" s="167"/>
      <c r="V647" s="109"/>
      <c r="W647" s="167"/>
    </row>
    <row r="648" spans="1:23" ht="409.5" x14ac:dyDescent="0.2">
      <c r="A648" s="88">
        <f t="shared" si="5"/>
        <v>633</v>
      </c>
      <c r="B648" s="89" t="s">
        <v>438</v>
      </c>
      <c r="C648" s="89" t="s">
        <v>66</v>
      </c>
      <c r="D648" s="167" t="s">
        <v>46</v>
      </c>
      <c r="E648" s="132">
        <v>0.120375</v>
      </c>
      <c r="F648" s="167" t="s">
        <v>80</v>
      </c>
      <c r="G648" s="167" t="s">
        <v>460</v>
      </c>
      <c r="H648" s="167" t="s">
        <v>569</v>
      </c>
      <c r="I648" s="167" t="s">
        <v>42</v>
      </c>
      <c r="J648" s="90" t="s">
        <v>808</v>
      </c>
      <c r="K648" s="91" t="s">
        <v>543</v>
      </c>
      <c r="L648" s="167" t="s">
        <v>3389</v>
      </c>
      <c r="M648" s="167" t="s">
        <v>196</v>
      </c>
      <c r="N648" s="152" t="s">
        <v>552</v>
      </c>
      <c r="O648" s="167" t="s">
        <v>64</v>
      </c>
      <c r="P648" s="167">
        <v>2022</v>
      </c>
      <c r="Q648" s="89" t="s">
        <v>35</v>
      </c>
      <c r="R648" s="89" t="s">
        <v>35</v>
      </c>
      <c r="S648" s="89" t="s">
        <v>35</v>
      </c>
      <c r="T648" s="167"/>
      <c r="U648" s="167"/>
      <c r="V648" s="109"/>
      <c r="W648" s="167"/>
    </row>
    <row r="649" spans="1:23" ht="242.25" x14ac:dyDescent="0.2">
      <c r="A649" s="88">
        <f t="shared" si="5"/>
        <v>634</v>
      </c>
      <c r="B649" s="89" t="s">
        <v>439</v>
      </c>
      <c r="C649" s="89" t="s">
        <v>66</v>
      </c>
      <c r="D649" s="167" t="s">
        <v>46</v>
      </c>
      <c r="E649" s="132">
        <v>5.9150000000000001E-3</v>
      </c>
      <c r="F649" s="167" t="s">
        <v>31</v>
      </c>
      <c r="G649" s="167" t="s">
        <v>461</v>
      </c>
      <c r="H649" s="167" t="s">
        <v>570</v>
      </c>
      <c r="I649" s="167" t="s">
        <v>42</v>
      </c>
      <c r="J649" s="90" t="s">
        <v>504</v>
      </c>
      <c r="K649" s="91" t="s">
        <v>543</v>
      </c>
      <c r="L649" s="167" t="s">
        <v>3389</v>
      </c>
      <c r="M649" s="167" t="s">
        <v>196</v>
      </c>
      <c r="N649" s="152" t="s">
        <v>552</v>
      </c>
      <c r="O649" s="167" t="s">
        <v>64</v>
      </c>
      <c r="P649" s="167">
        <v>2022</v>
      </c>
      <c r="Q649" s="89" t="s">
        <v>35</v>
      </c>
      <c r="R649" s="89" t="s">
        <v>35</v>
      </c>
      <c r="S649" s="89" t="s">
        <v>35</v>
      </c>
      <c r="T649" s="167"/>
      <c r="U649" s="167"/>
      <c r="V649" s="109"/>
      <c r="W649" s="167"/>
    </row>
    <row r="650" spans="1:23" ht="242.25" x14ac:dyDescent="0.2">
      <c r="A650" s="88">
        <f t="shared" si="5"/>
        <v>635</v>
      </c>
      <c r="B650" s="89" t="s">
        <v>67</v>
      </c>
      <c r="C650" s="89" t="s">
        <v>66</v>
      </c>
      <c r="D650" s="167" t="s">
        <v>46</v>
      </c>
      <c r="E650" s="132">
        <v>7.2899999999999996E-3</v>
      </c>
      <c r="F650" s="167" t="s">
        <v>31</v>
      </c>
      <c r="G650" s="167" t="s">
        <v>462</v>
      </c>
      <c r="H650" s="167" t="s">
        <v>570</v>
      </c>
      <c r="I650" s="167" t="s">
        <v>42</v>
      </c>
      <c r="J650" s="90" t="s">
        <v>505</v>
      </c>
      <c r="K650" s="91" t="s">
        <v>543</v>
      </c>
      <c r="L650" s="167" t="s">
        <v>3389</v>
      </c>
      <c r="M650" s="167" t="s">
        <v>196</v>
      </c>
      <c r="N650" s="152" t="s">
        <v>552</v>
      </c>
      <c r="O650" s="167" t="s">
        <v>64</v>
      </c>
      <c r="P650" s="167">
        <v>2022</v>
      </c>
      <c r="Q650" s="89" t="s">
        <v>35</v>
      </c>
      <c r="R650" s="89" t="s">
        <v>35</v>
      </c>
      <c r="S650" s="89" t="s">
        <v>35</v>
      </c>
      <c r="T650" s="167"/>
      <c r="U650" s="167"/>
      <c r="V650" s="109"/>
      <c r="W650" s="167"/>
    </row>
    <row r="651" spans="1:23" ht="114.75" x14ac:dyDescent="0.2">
      <c r="A651" s="88">
        <f t="shared" si="5"/>
        <v>636</v>
      </c>
      <c r="B651" s="89" t="s">
        <v>370</v>
      </c>
      <c r="C651" s="89" t="s">
        <v>66</v>
      </c>
      <c r="D651" s="167" t="s">
        <v>41</v>
      </c>
      <c r="E651" s="132">
        <v>5.1799999999999997E-3</v>
      </c>
      <c r="F651" s="167" t="s">
        <v>70</v>
      </c>
      <c r="G651" s="167" t="s">
        <v>463</v>
      </c>
      <c r="H651" s="167" t="s">
        <v>571</v>
      </c>
      <c r="I651" s="167" t="s">
        <v>42</v>
      </c>
      <c r="J651" s="90">
        <v>10244587</v>
      </c>
      <c r="K651" s="91" t="s">
        <v>543</v>
      </c>
      <c r="L651" s="167" t="s">
        <v>3389</v>
      </c>
      <c r="M651" s="167" t="s">
        <v>196</v>
      </c>
      <c r="N651" s="152" t="s">
        <v>552</v>
      </c>
      <c r="O651" s="167" t="s">
        <v>64</v>
      </c>
      <c r="P651" s="167">
        <v>2022</v>
      </c>
      <c r="Q651" s="89" t="s">
        <v>35</v>
      </c>
      <c r="R651" s="89" t="s">
        <v>35</v>
      </c>
      <c r="S651" s="89" t="s">
        <v>35</v>
      </c>
      <c r="T651" s="167"/>
      <c r="U651" s="167"/>
      <c r="V651" s="109"/>
      <c r="W651" s="167"/>
    </row>
    <row r="652" spans="1:23" ht="255" x14ac:dyDescent="0.2">
      <c r="A652" s="88">
        <f t="shared" si="5"/>
        <v>637</v>
      </c>
      <c r="B652" s="89" t="s">
        <v>73</v>
      </c>
      <c r="C652" s="89" t="s">
        <v>66</v>
      </c>
      <c r="D652" s="167" t="s">
        <v>46</v>
      </c>
      <c r="E652" s="132">
        <v>8.5500000000000003E-3</v>
      </c>
      <c r="F652" s="167" t="s">
        <v>31</v>
      </c>
      <c r="G652" s="167" t="s">
        <v>311</v>
      </c>
      <c r="H652" s="167" t="s">
        <v>572</v>
      </c>
      <c r="I652" s="167" t="s">
        <v>42</v>
      </c>
      <c r="J652" s="90" t="s">
        <v>507</v>
      </c>
      <c r="K652" s="91" t="s">
        <v>543</v>
      </c>
      <c r="L652" s="167" t="s">
        <v>3389</v>
      </c>
      <c r="M652" s="167" t="s">
        <v>196</v>
      </c>
      <c r="N652" s="152" t="s">
        <v>552</v>
      </c>
      <c r="O652" s="167" t="s">
        <v>64</v>
      </c>
      <c r="P652" s="167">
        <v>2022</v>
      </c>
      <c r="Q652" s="89" t="s">
        <v>35</v>
      </c>
      <c r="R652" s="89" t="s">
        <v>35</v>
      </c>
      <c r="S652" s="89" t="s">
        <v>35</v>
      </c>
      <c r="T652" s="167"/>
      <c r="U652" s="167"/>
      <c r="V652" s="109"/>
      <c r="W652" s="167"/>
    </row>
    <row r="653" spans="1:23" ht="38.25" x14ac:dyDescent="0.2">
      <c r="A653" s="88">
        <f t="shared" si="5"/>
        <v>638</v>
      </c>
      <c r="B653" s="89" t="s">
        <v>261</v>
      </c>
      <c r="C653" s="89" t="s">
        <v>66</v>
      </c>
      <c r="D653" s="167" t="s">
        <v>41</v>
      </c>
      <c r="E653" s="132">
        <v>4.4999999999999997E-3</v>
      </c>
      <c r="F653" s="167" t="s">
        <v>70</v>
      </c>
      <c r="G653" s="167" t="s">
        <v>466</v>
      </c>
      <c r="H653" s="167" t="s">
        <v>573</v>
      </c>
      <c r="I653" s="167" t="s">
        <v>42</v>
      </c>
      <c r="J653" s="90" t="s">
        <v>509</v>
      </c>
      <c r="K653" s="91" t="s">
        <v>544</v>
      </c>
      <c r="L653" s="167" t="s">
        <v>3389</v>
      </c>
      <c r="M653" s="167" t="s">
        <v>196</v>
      </c>
      <c r="N653" s="152" t="s">
        <v>553</v>
      </c>
      <c r="O653" s="167" t="s">
        <v>64</v>
      </c>
      <c r="P653" s="167">
        <v>2022</v>
      </c>
      <c r="Q653" s="89" t="s">
        <v>35</v>
      </c>
      <c r="R653" s="89" t="s">
        <v>35</v>
      </c>
      <c r="S653" s="89" t="s">
        <v>35</v>
      </c>
      <c r="T653" s="167"/>
      <c r="U653" s="167"/>
      <c r="V653" s="109"/>
      <c r="W653" s="167"/>
    </row>
    <row r="654" spans="1:23" ht="38.25" x14ac:dyDescent="0.2">
      <c r="A654" s="88">
        <f t="shared" si="5"/>
        <v>639</v>
      </c>
      <c r="B654" s="167" t="s">
        <v>68</v>
      </c>
      <c r="C654" s="89" t="s">
        <v>66</v>
      </c>
      <c r="D654" s="167" t="s">
        <v>41</v>
      </c>
      <c r="E654" s="132">
        <v>9.7200000000000012E-3</v>
      </c>
      <c r="F654" s="167" t="s">
        <v>31</v>
      </c>
      <c r="G654" s="167" t="s">
        <v>467</v>
      </c>
      <c r="H654" s="167" t="s">
        <v>574</v>
      </c>
      <c r="I654" s="167" t="s">
        <v>42</v>
      </c>
      <c r="J654" s="90" t="s">
        <v>510</v>
      </c>
      <c r="K654" s="91" t="s">
        <v>545</v>
      </c>
      <c r="L654" s="167" t="s">
        <v>3389</v>
      </c>
      <c r="M654" s="167" t="s">
        <v>196</v>
      </c>
      <c r="N654" s="152" t="s">
        <v>554</v>
      </c>
      <c r="O654" s="167" t="s">
        <v>64</v>
      </c>
      <c r="P654" s="167">
        <v>2022</v>
      </c>
      <c r="Q654" s="89" t="s">
        <v>35</v>
      </c>
      <c r="R654" s="89" t="s">
        <v>35</v>
      </c>
      <c r="S654" s="89" t="s">
        <v>35</v>
      </c>
      <c r="T654" s="167"/>
      <c r="U654" s="167"/>
      <c r="V654" s="109"/>
      <c r="W654" s="167"/>
    </row>
    <row r="655" spans="1:23" ht="242.25" x14ac:dyDescent="0.2">
      <c r="A655" s="88">
        <f t="shared" si="5"/>
        <v>640</v>
      </c>
      <c r="B655" s="167" t="s">
        <v>442</v>
      </c>
      <c r="C655" s="89" t="s">
        <v>66</v>
      </c>
      <c r="D655" s="167" t="s">
        <v>46</v>
      </c>
      <c r="E655" s="132">
        <v>5.2500000000000003E-3</v>
      </c>
      <c r="F655" s="167" t="s">
        <v>31</v>
      </c>
      <c r="G655" s="167" t="s">
        <v>468</v>
      </c>
      <c r="H655" s="167" t="s">
        <v>333</v>
      </c>
      <c r="I655" s="167" t="s">
        <v>42</v>
      </c>
      <c r="J655" s="90" t="s">
        <v>511</v>
      </c>
      <c r="K655" s="91" t="s">
        <v>545</v>
      </c>
      <c r="L655" s="167" t="s">
        <v>3389</v>
      </c>
      <c r="M655" s="167" t="s">
        <v>196</v>
      </c>
      <c r="N655" s="152" t="s">
        <v>554</v>
      </c>
      <c r="O655" s="167" t="s">
        <v>64</v>
      </c>
      <c r="P655" s="167">
        <v>2022</v>
      </c>
      <c r="Q655" s="89" t="s">
        <v>35</v>
      </c>
      <c r="R655" s="89" t="s">
        <v>35</v>
      </c>
      <c r="S655" s="89" t="s">
        <v>35</v>
      </c>
      <c r="T655" s="167"/>
      <c r="U655" s="167"/>
      <c r="V655" s="109"/>
      <c r="W655" s="167"/>
    </row>
    <row r="656" spans="1:23" ht="242.25" x14ac:dyDescent="0.2">
      <c r="A656" s="88">
        <f t="shared" si="5"/>
        <v>641</v>
      </c>
      <c r="B656" s="167" t="s">
        <v>67</v>
      </c>
      <c r="C656" s="89" t="s">
        <v>66</v>
      </c>
      <c r="D656" s="167" t="s">
        <v>46</v>
      </c>
      <c r="E656" s="132">
        <v>5.0000000000000001E-3</v>
      </c>
      <c r="F656" s="167" t="s">
        <v>31</v>
      </c>
      <c r="G656" s="167" t="s">
        <v>469</v>
      </c>
      <c r="H656" s="167" t="s">
        <v>333</v>
      </c>
      <c r="I656" s="167" t="s">
        <v>42</v>
      </c>
      <c r="J656" s="90" t="s">
        <v>512</v>
      </c>
      <c r="K656" s="91" t="s">
        <v>545</v>
      </c>
      <c r="L656" s="167" t="s">
        <v>3389</v>
      </c>
      <c r="M656" s="167" t="s">
        <v>196</v>
      </c>
      <c r="N656" s="152" t="s">
        <v>554</v>
      </c>
      <c r="O656" s="167" t="s">
        <v>64</v>
      </c>
      <c r="P656" s="167">
        <v>2022</v>
      </c>
      <c r="Q656" s="89" t="s">
        <v>35</v>
      </c>
      <c r="R656" s="89" t="s">
        <v>35</v>
      </c>
      <c r="S656" s="89" t="s">
        <v>35</v>
      </c>
      <c r="T656" s="167"/>
      <c r="U656" s="167"/>
      <c r="V656" s="109"/>
      <c r="W656" s="167"/>
    </row>
    <row r="657" spans="1:23" ht="153" x14ac:dyDescent="0.2">
      <c r="A657" s="88">
        <f t="shared" si="5"/>
        <v>642</v>
      </c>
      <c r="B657" s="167" t="s">
        <v>443</v>
      </c>
      <c r="C657" s="89" t="s">
        <v>66</v>
      </c>
      <c r="D657" s="167" t="s">
        <v>41</v>
      </c>
      <c r="E657" s="132">
        <v>8.0999999999999996E-3</v>
      </c>
      <c r="F657" s="167" t="s">
        <v>31</v>
      </c>
      <c r="G657" s="167" t="s">
        <v>470</v>
      </c>
      <c r="H657" s="167" t="s">
        <v>575</v>
      </c>
      <c r="I657" s="167" t="s">
        <v>42</v>
      </c>
      <c r="J657" s="90">
        <v>10253440</v>
      </c>
      <c r="K657" s="91" t="s">
        <v>545</v>
      </c>
      <c r="L657" s="167" t="s">
        <v>3389</v>
      </c>
      <c r="M657" s="167" t="s">
        <v>196</v>
      </c>
      <c r="N657" s="152" t="s">
        <v>554</v>
      </c>
      <c r="O657" s="167" t="s">
        <v>64</v>
      </c>
      <c r="P657" s="167">
        <v>2022</v>
      </c>
      <c r="Q657" s="89" t="s">
        <v>35</v>
      </c>
      <c r="R657" s="89" t="s">
        <v>35</v>
      </c>
      <c r="S657" s="89" t="s">
        <v>35</v>
      </c>
      <c r="T657" s="167"/>
      <c r="U657" s="167"/>
      <c r="V657" s="109"/>
      <c r="W657" s="167"/>
    </row>
    <row r="658" spans="1:23" ht="242.25" x14ac:dyDescent="0.2">
      <c r="A658" s="88">
        <f t="shared" si="5"/>
        <v>643</v>
      </c>
      <c r="B658" s="167" t="s">
        <v>444</v>
      </c>
      <c r="C658" s="89" t="s">
        <v>66</v>
      </c>
      <c r="D658" s="167" t="s">
        <v>46</v>
      </c>
      <c r="E658" s="132">
        <v>3.8E-3</v>
      </c>
      <c r="F658" s="167" t="s">
        <v>31</v>
      </c>
      <c r="G658" s="167" t="s">
        <v>310</v>
      </c>
      <c r="H658" s="167" t="s">
        <v>570</v>
      </c>
      <c r="I658" s="167" t="s">
        <v>42</v>
      </c>
      <c r="J658" s="90" t="s">
        <v>513</v>
      </c>
      <c r="K658" s="91" t="s">
        <v>546</v>
      </c>
      <c r="L658" s="167" t="s">
        <v>3389</v>
      </c>
      <c r="M658" s="167" t="s">
        <v>196</v>
      </c>
      <c r="N658" s="152" t="s">
        <v>555</v>
      </c>
      <c r="O658" s="167" t="s">
        <v>64</v>
      </c>
      <c r="P658" s="167">
        <v>2022</v>
      </c>
      <c r="Q658" s="167" t="s">
        <v>35</v>
      </c>
      <c r="R658" s="167" t="s">
        <v>35</v>
      </c>
      <c r="S658" s="167" t="s">
        <v>35</v>
      </c>
      <c r="T658" s="167"/>
      <c r="U658" s="167"/>
      <c r="V658" s="109"/>
      <c r="W658" s="167"/>
    </row>
    <row r="659" spans="1:23" ht="242.25" x14ac:dyDescent="0.2">
      <c r="A659" s="88">
        <f t="shared" si="5"/>
        <v>644</v>
      </c>
      <c r="B659" s="89" t="s">
        <v>444</v>
      </c>
      <c r="C659" s="89" t="s">
        <v>66</v>
      </c>
      <c r="D659" s="167" t="s">
        <v>46</v>
      </c>
      <c r="E659" s="132">
        <v>5.2500000000000003E-3</v>
      </c>
      <c r="F659" s="167" t="s">
        <v>31</v>
      </c>
      <c r="G659" s="167" t="s">
        <v>471</v>
      </c>
      <c r="H659" s="167" t="s">
        <v>333</v>
      </c>
      <c r="I659" s="167" t="s">
        <v>42</v>
      </c>
      <c r="J659" s="90" t="s">
        <v>514</v>
      </c>
      <c r="K659" s="91" t="s">
        <v>546</v>
      </c>
      <c r="L659" s="167" t="s">
        <v>3389</v>
      </c>
      <c r="M659" s="167" t="s">
        <v>196</v>
      </c>
      <c r="N659" s="152" t="s">
        <v>555</v>
      </c>
      <c r="O659" s="167" t="s">
        <v>64</v>
      </c>
      <c r="P659" s="167">
        <v>2022</v>
      </c>
      <c r="Q659" s="167" t="s">
        <v>35</v>
      </c>
      <c r="R659" s="167" t="s">
        <v>35</v>
      </c>
      <c r="S659" s="89" t="s">
        <v>35</v>
      </c>
      <c r="T659" s="167"/>
      <c r="U659" s="167"/>
      <c r="V659" s="109"/>
      <c r="W659" s="167"/>
    </row>
    <row r="660" spans="1:23" ht="255" x14ac:dyDescent="0.2">
      <c r="A660" s="88">
        <f t="shared" si="5"/>
        <v>645</v>
      </c>
      <c r="B660" s="89" t="s">
        <v>73</v>
      </c>
      <c r="C660" s="89" t="s">
        <v>66</v>
      </c>
      <c r="D660" s="167" t="s">
        <v>46</v>
      </c>
      <c r="E660" s="132">
        <v>1.12E-2</v>
      </c>
      <c r="F660" s="167" t="s">
        <v>31</v>
      </c>
      <c r="G660" s="167" t="s">
        <v>472</v>
      </c>
      <c r="H660" s="167" t="s">
        <v>576</v>
      </c>
      <c r="I660" s="167" t="s">
        <v>42</v>
      </c>
      <c r="J660" s="90" t="s">
        <v>515</v>
      </c>
      <c r="K660" s="91" t="s">
        <v>547</v>
      </c>
      <c r="L660" s="167" t="s">
        <v>3389</v>
      </c>
      <c r="M660" s="167" t="s">
        <v>196</v>
      </c>
      <c r="N660" s="152" t="s">
        <v>556</v>
      </c>
      <c r="O660" s="167" t="s">
        <v>64</v>
      </c>
      <c r="P660" s="167">
        <v>2022</v>
      </c>
      <c r="Q660" s="89" t="s">
        <v>35</v>
      </c>
      <c r="R660" s="89" t="s">
        <v>35</v>
      </c>
      <c r="S660" s="89" t="s">
        <v>35</v>
      </c>
      <c r="T660" s="167"/>
      <c r="U660" s="167"/>
      <c r="V660" s="109"/>
      <c r="W660" s="167"/>
    </row>
    <row r="661" spans="1:23" ht="242.25" x14ac:dyDescent="0.2">
      <c r="A661" s="88">
        <f t="shared" si="5"/>
        <v>646</v>
      </c>
      <c r="B661" s="167" t="s">
        <v>73</v>
      </c>
      <c r="C661" s="89" t="s">
        <v>66</v>
      </c>
      <c r="D661" s="167" t="s">
        <v>46</v>
      </c>
      <c r="E661" s="132">
        <v>6.5399999999999998E-3</v>
      </c>
      <c r="F661" s="167" t="s">
        <v>31</v>
      </c>
      <c r="G661" s="167" t="s">
        <v>473</v>
      </c>
      <c r="H661" s="167" t="s">
        <v>333</v>
      </c>
      <c r="I661" s="167" t="s">
        <v>42</v>
      </c>
      <c r="J661" s="90" t="s">
        <v>516</v>
      </c>
      <c r="K661" s="91" t="s">
        <v>548</v>
      </c>
      <c r="L661" s="167" t="s">
        <v>3389</v>
      </c>
      <c r="M661" s="167" t="s">
        <v>196</v>
      </c>
      <c r="N661" s="152" t="s">
        <v>557</v>
      </c>
      <c r="O661" s="167" t="s">
        <v>64</v>
      </c>
      <c r="P661" s="167">
        <v>2022</v>
      </c>
      <c r="Q661" s="89" t="s">
        <v>35</v>
      </c>
      <c r="R661" s="89" t="s">
        <v>35</v>
      </c>
      <c r="S661" s="89" t="s">
        <v>35</v>
      </c>
      <c r="T661" s="167"/>
      <c r="U661" s="167"/>
      <c r="V661" s="109"/>
      <c r="W661" s="167"/>
    </row>
    <row r="662" spans="1:23" ht="242.25" x14ac:dyDescent="0.2">
      <c r="A662" s="88">
        <f t="shared" si="5"/>
        <v>647</v>
      </c>
      <c r="B662" s="89" t="s">
        <v>73</v>
      </c>
      <c r="C662" s="89" t="s">
        <v>66</v>
      </c>
      <c r="D662" s="167" t="s">
        <v>46</v>
      </c>
      <c r="E662" s="132">
        <v>5.45E-3</v>
      </c>
      <c r="F662" s="167" t="s">
        <v>31</v>
      </c>
      <c r="G662" s="167" t="s">
        <v>474</v>
      </c>
      <c r="H662" s="167" t="s">
        <v>333</v>
      </c>
      <c r="I662" s="167" t="s">
        <v>42</v>
      </c>
      <c r="J662" s="90" t="s">
        <v>517</v>
      </c>
      <c r="K662" s="91" t="s">
        <v>548</v>
      </c>
      <c r="L662" s="167" t="s">
        <v>3389</v>
      </c>
      <c r="M662" s="167" t="s">
        <v>196</v>
      </c>
      <c r="N662" s="152" t="s">
        <v>557</v>
      </c>
      <c r="O662" s="167" t="s">
        <v>64</v>
      </c>
      <c r="P662" s="167">
        <v>2022</v>
      </c>
      <c r="Q662" s="89" t="s">
        <v>35</v>
      </c>
      <c r="R662" s="89" t="s">
        <v>35</v>
      </c>
      <c r="S662" s="89" t="s">
        <v>35</v>
      </c>
      <c r="T662" s="167"/>
      <c r="U662" s="167"/>
      <c r="V662" s="109"/>
      <c r="W662" s="167"/>
    </row>
    <row r="663" spans="1:23" ht="242.25" x14ac:dyDescent="0.2">
      <c r="A663" s="88">
        <f t="shared" si="5"/>
        <v>648</v>
      </c>
      <c r="B663" s="167" t="s">
        <v>73</v>
      </c>
      <c r="C663" s="89" t="s">
        <v>66</v>
      </c>
      <c r="D663" s="167" t="s">
        <v>46</v>
      </c>
      <c r="E663" s="132">
        <v>5.0499999999999998E-3</v>
      </c>
      <c r="F663" s="167" t="s">
        <v>31</v>
      </c>
      <c r="G663" s="167" t="s">
        <v>475</v>
      </c>
      <c r="H663" s="167" t="s">
        <v>570</v>
      </c>
      <c r="I663" s="167" t="s">
        <v>42</v>
      </c>
      <c r="J663" s="90" t="s">
        <v>518</v>
      </c>
      <c r="K663" s="91" t="s">
        <v>548</v>
      </c>
      <c r="L663" s="167" t="s">
        <v>3389</v>
      </c>
      <c r="M663" s="167" t="s">
        <v>196</v>
      </c>
      <c r="N663" s="152" t="s">
        <v>557</v>
      </c>
      <c r="O663" s="167" t="s">
        <v>64</v>
      </c>
      <c r="P663" s="167">
        <v>2022</v>
      </c>
      <c r="Q663" s="167" t="s">
        <v>35</v>
      </c>
      <c r="R663" s="167" t="s">
        <v>35</v>
      </c>
      <c r="S663" s="167" t="s">
        <v>35</v>
      </c>
      <c r="T663" s="167"/>
      <c r="U663" s="167"/>
      <c r="V663" s="109"/>
      <c r="W663" s="167"/>
    </row>
    <row r="664" spans="1:23" ht="242.25" x14ac:dyDescent="0.2">
      <c r="A664" s="88">
        <f t="shared" si="5"/>
        <v>649</v>
      </c>
      <c r="B664" s="167" t="s">
        <v>73</v>
      </c>
      <c r="C664" s="89" t="s">
        <v>66</v>
      </c>
      <c r="D664" s="167" t="s">
        <v>46</v>
      </c>
      <c r="E664" s="132">
        <v>3.3599999999999997E-3</v>
      </c>
      <c r="F664" s="167" t="s">
        <v>31</v>
      </c>
      <c r="G664" s="167" t="s">
        <v>476</v>
      </c>
      <c r="H664" s="167" t="s">
        <v>570</v>
      </c>
      <c r="I664" s="167" t="s">
        <v>42</v>
      </c>
      <c r="J664" s="90" t="s">
        <v>519</v>
      </c>
      <c r="K664" s="91" t="s">
        <v>548</v>
      </c>
      <c r="L664" s="167" t="s">
        <v>3389</v>
      </c>
      <c r="M664" s="167" t="s">
        <v>196</v>
      </c>
      <c r="N664" s="152" t="s">
        <v>557</v>
      </c>
      <c r="O664" s="167" t="s">
        <v>64</v>
      </c>
      <c r="P664" s="167">
        <v>2022</v>
      </c>
      <c r="Q664" s="89" t="s">
        <v>35</v>
      </c>
      <c r="R664" s="89" t="s">
        <v>35</v>
      </c>
      <c r="S664" s="89" t="s">
        <v>35</v>
      </c>
      <c r="T664" s="167"/>
      <c r="U664" s="167"/>
      <c r="V664" s="109"/>
      <c r="W664" s="167"/>
    </row>
    <row r="665" spans="1:23" ht="242.25" x14ac:dyDescent="0.2">
      <c r="A665" s="88">
        <f t="shared" si="5"/>
        <v>650</v>
      </c>
      <c r="B665" s="167" t="s">
        <v>95</v>
      </c>
      <c r="C665" s="167" t="s">
        <v>66</v>
      </c>
      <c r="D665" s="167" t="s">
        <v>46</v>
      </c>
      <c r="E665" s="132">
        <v>6.0000000000000001E-3</v>
      </c>
      <c r="F665" s="167" t="s">
        <v>31</v>
      </c>
      <c r="G665" s="167"/>
      <c r="H665" s="167" t="s">
        <v>333</v>
      </c>
      <c r="I665" s="167" t="s">
        <v>42</v>
      </c>
      <c r="J665" s="90" t="s">
        <v>520</v>
      </c>
      <c r="K665" s="91" t="s">
        <v>548</v>
      </c>
      <c r="L665" s="167" t="s">
        <v>3389</v>
      </c>
      <c r="M665" s="167" t="s">
        <v>196</v>
      </c>
      <c r="N665" s="152" t="s">
        <v>557</v>
      </c>
      <c r="O665" s="167" t="s">
        <v>64</v>
      </c>
      <c r="P665" s="167">
        <v>2022</v>
      </c>
      <c r="Q665" s="167" t="s">
        <v>35</v>
      </c>
      <c r="R665" s="167" t="s">
        <v>35</v>
      </c>
      <c r="S665" s="89" t="s">
        <v>35</v>
      </c>
      <c r="T665" s="167"/>
      <c r="U665" s="167"/>
      <c r="V665" s="109"/>
      <c r="W665" s="167"/>
    </row>
    <row r="666" spans="1:23" ht="242.25" x14ac:dyDescent="0.2">
      <c r="A666" s="88">
        <f t="shared" si="5"/>
        <v>651</v>
      </c>
      <c r="B666" s="167" t="s">
        <v>437</v>
      </c>
      <c r="C666" s="89" t="s">
        <v>66</v>
      </c>
      <c r="D666" s="167" t="s">
        <v>46</v>
      </c>
      <c r="E666" s="132">
        <v>1.558E-2</v>
      </c>
      <c r="F666" s="167" t="s">
        <v>31</v>
      </c>
      <c r="G666" s="167" t="s">
        <v>477</v>
      </c>
      <c r="H666" s="167" t="s">
        <v>333</v>
      </c>
      <c r="I666" s="167" t="s">
        <v>42</v>
      </c>
      <c r="J666" s="90">
        <v>10622088</v>
      </c>
      <c r="K666" s="91" t="s">
        <v>548</v>
      </c>
      <c r="L666" s="167" t="s">
        <v>3389</v>
      </c>
      <c r="M666" s="167" t="s">
        <v>196</v>
      </c>
      <c r="N666" s="152" t="s">
        <v>557</v>
      </c>
      <c r="O666" s="167" t="s">
        <v>64</v>
      </c>
      <c r="P666" s="167">
        <v>2022</v>
      </c>
      <c r="Q666" s="167" t="s">
        <v>35</v>
      </c>
      <c r="R666" s="167" t="s">
        <v>35</v>
      </c>
      <c r="S666" s="167" t="s">
        <v>35</v>
      </c>
      <c r="T666" s="167"/>
      <c r="U666" s="167"/>
      <c r="V666" s="109"/>
      <c r="W666" s="167"/>
    </row>
    <row r="667" spans="1:23" ht="242.25" x14ac:dyDescent="0.2">
      <c r="A667" s="88">
        <f t="shared" si="5"/>
        <v>652</v>
      </c>
      <c r="B667" s="167" t="s">
        <v>442</v>
      </c>
      <c r="C667" s="89" t="s">
        <v>66</v>
      </c>
      <c r="D667" s="167" t="s">
        <v>46</v>
      </c>
      <c r="E667" s="132">
        <v>6.0000000000000001E-3</v>
      </c>
      <c r="F667" s="167" t="s">
        <v>31</v>
      </c>
      <c r="G667" s="167" t="s">
        <v>478</v>
      </c>
      <c r="H667" s="167" t="s">
        <v>570</v>
      </c>
      <c r="I667" s="167" t="s">
        <v>42</v>
      </c>
      <c r="J667" s="90" t="s">
        <v>562</v>
      </c>
      <c r="K667" s="91" t="s">
        <v>548</v>
      </c>
      <c r="L667" s="167" t="s">
        <v>3389</v>
      </c>
      <c r="M667" s="167" t="s">
        <v>196</v>
      </c>
      <c r="N667" s="152" t="s">
        <v>557</v>
      </c>
      <c r="O667" s="167" t="s">
        <v>64</v>
      </c>
      <c r="P667" s="167">
        <v>2022</v>
      </c>
      <c r="Q667" s="167" t="s">
        <v>35</v>
      </c>
      <c r="R667" s="167" t="s">
        <v>35</v>
      </c>
      <c r="S667" s="167" t="s">
        <v>35</v>
      </c>
      <c r="T667" s="167"/>
      <c r="U667" s="167"/>
      <c r="V667" s="109"/>
      <c r="W667" s="167"/>
    </row>
    <row r="668" spans="1:23" ht="165.75" x14ac:dyDescent="0.2">
      <c r="A668" s="88">
        <f t="shared" si="5"/>
        <v>653</v>
      </c>
      <c r="B668" s="167" t="s">
        <v>437</v>
      </c>
      <c r="C668" s="89" t="s">
        <v>66</v>
      </c>
      <c r="D668" s="167" t="s">
        <v>1</v>
      </c>
      <c r="E668" s="132">
        <v>6.8849999999999996E-3</v>
      </c>
      <c r="F668" s="167" t="s">
        <v>31</v>
      </c>
      <c r="G668" s="167" t="s">
        <v>479</v>
      </c>
      <c r="H668" s="167" t="s">
        <v>577</v>
      </c>
      <c r="I668" s="167" t="s">
        <v>42</v>
      </c>
      <c r="J668" s="90" t="s">
        <v>563</v>
      </c>
      <c r="K668" s="91" t="s">
        <v>548</v>
      </c>
      <c r="L668" s="167" t="s">
        <v>3389</v>
      </c>
      <c r="M668" s="167" t="s">
        <v>196</v>
      </c>
      <c r="N668" s="152" t="s">
        <v>557</v>
      </c>
      <c r="O668" s="167" t="s">
        <v>64</v>
      </c>
      <c r="P668" s="167">
        <v>2022</v>
      </c>
      <c r="Q668" s="89" t="s">
        <v>35</v>
      </c>
      <c r="R668" s="89" t="s">
        <v>35</v>
      </c>
      <c r="S668" s="89" t="s">
        <v>35</v>
      </c>
      <c r="T668" s="167"/>
      <c r="U668" s="167"/>
      <c r="V668" s="109"/>
      <c r="W668" s="167"/>
    </row>
    <row r="669" spans="1:23" ht="191.25" x14ac:dyDescent="0.2">
      <c r="A669" s="88">
        <f t="shared" si="5"/>
        <v>654</v>
      </c>
      <c r="B669" s="89" t="s">
        <v>445</v>
      </c>
      <c r="C669" s="89" t="s">
        <v>66</v>
      </c>
      <c r="D669" s="167" t="s">
        <v>1</v>
      </c>
      <c r="E669" s="132">
        <v>5.2500000000000003E-3</v>
      </c>
      <c r="F669" s="167" t="s">
        <v>31</v>
      </c>
      <c r="G669" s="167" t="s">
        <v>480</v>
      </c>
      <c r="H669" s="167" t="s">
        <v>578</v>
      </c>
      <c r="I669" s="167" t="s">
        <v>42</v>
      </c>
      <c r="J669" s="90" t="s">
        <v>521</v>
      </c>
      <c r="K669" s="91" t="s">
        <v>548</v>
      </c>
      <c r="L669" s="167" t="s">
        <v>3389</v>
      </c>
      <c r="M669" s="167" t="s">
        <v>196</v>
      </c>
      <c r="N669" s="152" t="s">
        <v>557</v>
      </c>
      <c r="O669" s="167" t="s">
        <v>64</v>
      </c>
      <c r="P669" s="167">
        <v>2022</v>
      </c>
      <c r="Q669" s="89" t="s">
        <v>35</v>
      </c>
      <c r="R669" s="89" t="s">
        <v>35</v>
      </c>
      <c r="S669" s="89" t="s">
        <v>35</v>
      </c>
      <c r="T669" s="167"/>
      <c r="U669" s="167"/>
      <c r="V669" s="109"/>
      <c r="W669" s="167"/>
    </row>
    <row r="670" spans="1:23" ht="242.25" x14ac:dyDescent="0.2">
      <c r="A670" s="88">
        <f t="shared" si="5"/>
        <v>655</v>
      </c>
      <c r="B670" s="167" t="s">
        <v>68</v>
      </c>
      <c r="C670" s="89" t="s">
        <v>66</v>
      </c>
      <c r="D670" s="167" t="s">
        <v>46</v>
      </c>
      <c r="E670" s="132">
        <v>7.7999999999999996E-3</v>
      </c>
      <c r="F670" s="167" t="s">
        <v>31</v>
      </c>
      <c r="G670" s="167" t="s">
        <v>481</v>
      </c>
      <c r="H670" s="167" t="s">
        <v>570</v>
      </c>
      <c r="I670" s="167" t="s">
        <v>42</v>
      </c>
      <c r="J670" s="90" t="s">
        <v>522</v>
      </c>
      <c r="K670" s="91" t="s">
        <v>548</v>
      </c>
      <c r="L670" s="167" t="s">
        <v>3389</v>
      </c>
      <c r="M670" s="167" t="s">
        <v>196</v>
      </c>
      <c r="N670" s="152" t="s">
        <v>557</v>
      </c>
      <c r="O670" s="167" t="s">
        <v>64</v>
      </c>
      <c r="P670" s="167">
        <v>2022</v>
      </c>
      <c r="Q670" s="89" t="s">
        <v>35</v>
      </c>
      <c r="R670" s="89" t="s">
        <v>35</v>
      </c>
      <c r="S670" s="89" t="s">
        <v>35</v>
      </c>
      <c r="T670" s="167"/>
      <c r="U670" s="167"/>
      <c r="V670" s="109"/>
      <c r="W670" s="167"/>
    </row>
    <row r="671" spans="1:23" ht="409.5" x14ac:dyDescent="0.2">
      <c r="A671" s="88">
        <f t="shared" si="5"/>
        <v>656</v>
      </c>
      <c r="B671" s="167" t="s">
        <v>446</v>
      </c>
      <c r="C671" s="89" t="s">
        <v>66</v>
      </c>
      <c r="D671" s="167" t="s">
        <v>46</v>
      </c>
      <c r="E671" s="132">
        <v>5.9199999999999999E-3</v>
      </c>
      <c r="F671" s="167" t="s">
        <v>31</v>
      </c>
      <c r="G671" s="167" t="s">
        <v>482</v>
      </c>
      <c r="H671" s="167" t="s">
        <v>579</v>
      </c>
      <c r="I671" s="167" t="s">
        <v>42</v>
      </c>
      <c r="J671" s="90" t="s">
        <v>523</v>
      </c>
      <c r="K671" s="91" t="s">
        <v>549</v>
      </c>
      <c r="L671" s="167" t="s">
        <v>3389</v>
      </c>
      <c r="M671" s="167" t="s">
        <v>196</v>
      </c>
      <c r="N671" s="152" t="s">
        <v>558</v>
      </c>
      <c r="O671" s="167" t="s">
        <v>64</v>
      </c>
      <c r="P671" s="167">
        <v>2022</v>
      </c>
      <c r="Q671" s="89" t="s">
        <v>35</v>
      </c>
      <c r="R671" s="89" t="s">
        <v>35</v>
      </c>
      <c r="S671" s="89" t="s">
        <v>35</v>
      </c>
      <c r="T671" s="167"/>
      <c r="U671" s="167"/>
      <c r="V671" s="109"/>
      <c r="W671" s="167"/>
    </row>
    <row r="672" spans="1:23" ht="242.25" x14ac:dyDescent="0.2">
      <c r="A672" s="88">
        <f t="shared" si="5"/>
        <v>657</v>
      </c>
      <c r="B672" s="167" t="s">
        <v>444</v>
      </c>
      <c r="C672" s="89" t="s">
        <v>66</v>
      </c>
      <c r="D672" s="167" t="s">
        <v>46</v>
      </c>
      <c r="E672" s="132">
        <v>9.99</v>
      </c>
      <c r="F672" s="167" t="s">
        <v>31</v>
      </c>
      <c r="G672" s="167" t="s">
        <v>483</v>
      </c>
      <c r="H672" s="167" t="s">
        <v>333</v>
      </c>
      <c r="I672" s="167" t="s">
        <v>42</v>
      </c>
      <c r="J672" s="90" t="s">
        <v>524</v>
      </c>
      <c r="K672" s="91" t="s">
        <v>549</v>
      </c>
      <c r="L672" s="167" t="s">
        <v>3387</v>
      </c>
      <c r="M672" s="167" t="s">
        <v>196</v>
      </c>
      <c r="N672" s="152" t="s">
        <v>558</v>
      </c>
      <c r="O672" s="167" t="s">
        <v>64</v>
      </c>
      <c r="P672" s="167">
        <v>2022</v>
      </c>
      <c r="Q672" s="89" t="s">
        <v>35</v>
      </c>
      <c r="R672" s="89" t="s">
        <v>35</v>
      </c>
      <c r="S672" s="89" t="s">
        <v>35</v>
      </c>
      <c r="T672" s="167"/>
      <c r="U672" s="167"/>
      <c r="V672" s="109"/>
      <c r="W672" s="167"/>
    </row>
    <row r="673" spans="1:23" ht="267.75" x14ac:dyDescent="0.2">
      <c r="A673" s="88">
        <f t="shared" si="5"/>
        <v>658</v>
      </c>
      <c r="B673" s="167" t="s">
        <v>67</v>
      </c>
      <c r="C673" s="89" t="s">
        <v>66</v>
      </c>
      <c r="D673" s="167" t="s">
        <v>46</v>
      </c>
      <c r="E673" s="132">
        <v>9.66</v>
      </c>
      <c r="F673" s="167" t="s">
        <v>31</v>
      </c>
      <c r="G673" s="167" t="s">
        <v>484</v>
      </c>
      <c r="H673" s="167" t="s">
        <v>580</v>
      </c>
      <c r="I673" s="167" t="s">
        <v>42</v>
      </c>
      <c r="J673" s="90" t="s">
        <v>525</v>
      </c>
      <c r="K673" s="91" t="s">
        <v>550</v>
      </c>
      <c r="L673" s="167" t="s">
        <v>3387</v>
      </c>
      <c r="M673" s="167" t="s">
        <v>196</v>
      </c>
      <c r="N673" s="152" t="s">
        <v>559</v>
      </c>
      <c r="O673" s="167" t="s">
        <v>64</v>
      </c>
      <c r="P673" s="167">
        <v>2022</v>
      </c>
      <c r="Q673" s="89" t="s">
        <v>35</v>
      </c>
      <c r="R673" s="89" t="s">
        <v>35</v>
      </c>
      <c r="S673" s="89" t="s">
        <v>35</v>
      </c>
      <c r="T673" s="167"/>
      <c r="U673" s="167"/>
      <c r="V673" s="109"/>
      <c r="W673" s="167"/>
    </row>
    <row r="674" spans="1:23" ht="242.25" x14ac:dyDescent="0.2">
      <c r="A674" s="88">
        <f t="shared" si="5"/>
        <v>659</v>
      </c>
      <c r="B674" s="167" t="s">
        <v>68</v>
      </c>
      <c r="C674" s="89" t="s">
        <v>66</v>
      </c>
      <c r="D674" s="167" t="s">
        <v>0</v>
      </c>
      <c r="E674" s="132">
        <v>5.4</v>
      </c>
      <c r="F674" s="167" t="s">
        <v>70</v>
      </c>
      <c r="G674" s="167" t="s">
        <v>485</v>
      </c>
      <c r="H674" s="167" t="s">
        <v>568</v>
      </c>
      <c r="I674" s="167" t="s">
        <v>42</v>
      </c>
      <c r="J674" s="90" t="s">
        <v>526</v>
      </c>
      <c r="K674" s="91" t="s">
        <v>550</v>
      </c>
      <c r="L674" s="167" t="s">
        <v>3387</v>
      </c>
      <c r="M674" s="167" t="s">
        <v>196</v>
      </c>
      <c r="N674" s="152" t="s">
        <v>559</v>
      </c>
      <c r="O674" s="167" t="s">
        <v>64</v>
      </c>
      <c r="P674" s="167">
        <v>2022</v>
      </c>
      <c r="Q674" s="167" t="s">
        <v>35</v>
      </c>
      <c r="R674" s="167" t="s">
        <v>35</v>
      </c>
      <c r="S674" s="89" t="s">
        <v>35</v>
      </c>
      <c r="T674" s="167"/>
      <c r="U674" s="167"/>
      <c r="V674" s="109"/>
      <c r="W674" s="167"/>
    </row>
    <row r="675" spans="1:23" ht="369.75" x14ac:dyDescent="0.2">
      <c r="A675" s="88">
        <f t="shared" si="5"/>
        <v>660</v>
      </c>
      <c r="B675" s="167" t="s">
        <v>447</v>
      </c>
      <c r="C675" s="89" t="s">
        <v>66</v>
      </c>
      <c r="D675" s="167" t="s">
        <v>0</v>
      </c>
      <c r="E675" s="132">
        <v>91.875</v>
      </c>
      <c r="F675" s="167" t="s">
        <v>31</v>
      </c>
      <c r="G675" s="167" t="s">
        <v>486</v>
      </c>
      <c r="H675" s="167" t="s">
        <v>581</v>
      </c>
      <c r="I675" s="167" t="s">
        <v>42</v>
      </c>
      <c r="J675" s="90" t="s">
        <v>527</v>
      </c>
      <c r="K675" s="91" t="s">
        <v>550</v>
      </c>
      <c r="L675" s="167" t="s">
        <v>3387</v>
      </c>
      <c r="M675" s="167" t="s">
        <v>196</v>
      </c>
      <c r="N675" s="152" t="s">
        <v>559</v>
      </c>
      <c r="O675" s="167" t="s">
        <v>64</v>
      </c>
      <c r="P675" s="167">
        <v>2022</v>
      </c>
      <c r="Q675" s="89" t="s">
        <v>35</v>
      </c>
      <c r="R675" s="89" t="s">
        <v>35</v>
      </c>
      <c r="S675" s="89" t="s">
        <v>35</v>
      </c>
      <c r="T675" s="167"/>
      <c r="U675" s="167"/>
      <c r="V675" s="109"/>
      <c r="W675" s="167"/>
    </row>
    <row r="676" spans="1:23" ht="114.75" x14ac:dyDescent="0.2">
      <c r="A676" s="88">
        <f t="shared" si="5"/>
        <v>661</v>
      </c>
      <c r="B676" s="167" t="s">
        <v>95</v>
      </c>
      <c r="C676" s="89" t="s">
        <v>66</v>
      </c>
      <c r="D676" s="167" t="s">
        <v>41</v>
      </c>
      <c r="E676" s="132">
        <v>6</v>
      </c>
      <c r="F676" s="167" t="s">
        <v>70</v>
      </c>
      <c r="G676" s="167" t="s">
        <v>487</v>
      </c>
      <c r="H676" s="167" t="s">
        <v>582</v>
      </c>
      <c r="I676" s="167" t="s">
        <v>42</v>
      </c>
      <c r="J676" s="90">
        <v>10531465</v>
      </c>
      <c r="K676" s="91" t="s">
        <v>550</v>
      </c>
      <c r="L676" s="167" t="s">
        <v>3387</v>
      </c>
      <c r="M676" s="167" t="s">
        <v>196</v>
      </c>
      <c r="N676" s="152" t="s">
        <v>559</v>
      </c>
      <c r="O676" s="167" t="s">
        <v>64</v>
      </c>
      <c r="P676" s="167">
        <v>2022</v>
      </c>
      <c r="Q676" s="89" t="s">
        <v>35</v>
      </c>
      <c r="R676" s="89" t="s">
        <v>35</v>
      </c>
      <c r="S676" s="89" t="s">
        <v>35</v>
      </c>
      <c r="T676" s="167"/>
      <c r="U676" s="167"/>
      <c r="V676" s="109"/>
      <c r="W676" s="167"/>
    </row>
    <row r="677" spans="1:23" ht="229.5" x14ac:dyDescent="0.2">
      <c r="A677" s="88">
        <f t="shared" si="5"/>
        <v>662</v>
      </c>
      <c r="B677" s="167" t="s">
        <v>305</v>
      </c>
      <c r="C677" s="89" t="s">
        <v>66</v>
      </c>
      <c r="D677" s="167" t="s">
        <v>0</v>
      </c>
      <c r="E677" s="132">
        <v>10.199999999999999</v>
      </c>
      <c r="F677" s="167" t="s">
        <v>31</v>
      </c>
      <c r="G677" s="167" t="s">
        <v>488</v>
      </c>
      <c r="H677" s="167" t="s">
        <v>583</v>
      </c>
      <c r="I677" s="167" t="s">
        <v>42</v>
      </c>
      <c r="J677" s="90" t="s">
        <v>528</v>
      </c>
      <c r="K677" s="91" t="s">
        <v>550</v>
      </c>
      <c r="L677" s="167" t="s">
        <v>3387</v>
      </c>
      <c r="M677" s="167" t="s">
        <v>196</v>
      </c>
      <c r="N677" s="152" t="s">
        <v>559</v>
      </c>
      <c r="O677" s="167" t="s">
        <v>64</v>
      </c>
      <c r="P677" s="167">
        <v>2022</v>
      </c>
      <c r="Q677" s="89" t="s">
        <v>35</v>
      </c>
      <c r="R677" s="89" t="s">
        <v>35</v>
      </c>
      <c r="S677" s="89" t="s">
        <v>35</v>
      </c>
      <c r="T677" s="167"/>
      <c r="U677" s="167"/>
      <c r="V677" s="109"/>
      <c r="W677" s="167"/>
    </row>
    <row r="678" spans="1:23" ht="242.25" x14ac:dyDescent="0.2">
      <c r="A678" s="88">
        <f t="shared" si="5"/>
        <v>663</v>
      </c>
      <c r="B678" s="167" t="s">
        <v>448</v>
      </c>
      <c r="C678" s="89" t="s">
        <v>66</v>
      </c>
      <c r="D678" s="167" t="s">
        <v>0</v>
      </c>
      <c r="E678" s="132">
        <v>6.12</v>
      </c>
      <c r="F678" s="167" t="s">
        <v>70</v>
      </c>
      <c r="G678" s="167" t="s">
        <v>489</v>
      </c>
      <c r="H678" s="167" t="s">
        <v>584</v>
      </c>
      <c r="I678" s="167" t="s">
        <v>42</v>
      </c>
      <c r="J678" s="90" t="s">
        <v>529</v>
      </c>
      <c r="K678" s="91" t="s">
        <v>550</v>
      </c>
      <c r="L678" s="167" t="s">
        <v>3387</v>
      </c>
      <c r="M678" s="167" t="s">
        <v>196</v>
      </c>
      <c r="N678" s="152" t="s">
        <v>559</v>
      </c>
      <c r="O678" s="167" t="s">
        <v>64</v>
      </c>
      <c r="P678" s="167">
        <v>2022</v>
      </c>
      <c r="Q678" s="89" t="s">
        <v>35</v>
      </c>
      <c r="R678" s="89" t="s">
        <v>35</v>
      </c>
      <c r="S678" s="89" t="s">
        <v>35</v>
      </c>
      <c r="T678" s="167"/>
      <c r="U678" s="167"/>
      <c r="V678" s="109"/>
      <c r="W678" s="167"/>
    </row>
    <row r="679" spans="1:23" ht="216.75" x14ac:dyDescent="0.2">
      <c r="A679" s="88">
        <f t="shared" si="5"/>
        <v>664</v>
      </c>
      <c r="B679" s="167" t="s">
        <v>449</v>
      </c>
      <c r="C679" s="89" t="s">
        <v>66</v>
      </c>
      <c r="D679" s="167" t="s">
        <v>0</v>
      </c>
      <c r="E679" s="132">
        <v>11.19</v>
      </c>
      <c r="F679" s="167" t="s">
        <v>70</v>
      </c>
      <c r="G679" s="167" t="s">
        <v>490</v>
      </c>
      <c r="H679" s="167" t="s">
        <v>585</v>
      </c>
      <c r="I679" s="167" t="s">
        <v>42</v>
      </c>
      <c r="J679" s="90" t="s">
        <v>530</v>
      </c>
      <c r="K679" s="91" t="s">
        <v>550</v>
      </c>
      <c r="L679" s="167" t="s">
        <v>3387</v>
      </c>
      <c r="M679" s="167" t="s">
        <v>196</v>
      </c>
      <c r="N679" s="152" t="s">
        <v>559</v>
      </c>
      <c r="O679" s="167" t="s">
        <v>64</v>
      </c>
      <c r="P679" s="167">
        <v>2022</v>
      </c>
      <c r="Q679" s="89" t="s">
        <v>35</v>
      </c>
      <c r="R679" s="89" t="s">
        <v>35</v>
      </c>
      <c r="S679" s="89" t="s">
        <v>35</v>
      </c>
      <c r="T679" s="167"/>
      <c r="U679" s="167"/>
      <c r="V679" s="109"/>
      <c r="W679" s="167"/>
    </row>
    <row r="680" spans="1:23" ht="242.25" x14ac:dyDescent="0.2">
      <c r="A680" s="88">
        <f t="shared" si="5"/>
        <v>665</v>
      </c>
      <c r="B680" s="167" t="s">
        <v>371</v>
      </c>
      <c r="C680" s="89" t="s">
        <v>66</v>
      </c>
      <c r="D680" s="167" t="s">
        <v>0</v>
      </c>
      <c r="E680" s="132">
        <v>3.5</v>
      </c>
      <c r="F680" s="167" t="s">
        <v>70</v>
      </c>
      <c r="G680" s="167" t="s">
        <v>490</v>
      </c>
      <c r="H680" s="167" t="s">
        <v>568</v>
      </c>
      <c r="I680" s="167" t="s">
        <v>42</v>
      </c>
      <c r="J680" s="90" t="s">
        <v>531</v>
      </c>
      <c r="K680" s="91" t="s">
        <v>550</v>
      </c>
      <c r="L680" s="167" t="s">
        <v>3387</v>
      </c>
      <c r="M680" s="167" t="s">
        <v>196</v>
      </c>
      <c r="N680" s="152" t="s">
        <v>559</v>
      </c>
      <c r="O680" s="167" t="s">
        <v>64</v>
      </c>
      <c r="P680" s="167">
        <v>2022</v>
      </c>
      <c r="Q680" s="89" t="s">
        <v>35</v>
      </c>
      <c r="R680" s="89" t="s">
        <v>35</v>
      </c>
      <c r="S680" s="89" t="s">
        <v>35</v>
      </c>
      <c r="T680" s="167"/>
      <c r="U680" s="167"/>
      <c r="V680" s="109"/>
      <c r="W680" s="167"/>
    </row>
    <row r="681" spans="1:23" ht="242.25" x14ac:dyDescent="0.2">
      <c r="A681" s="88">
        <f t="shared" si="5"/>
        <v>666</v>
      </c>
      <c r="B681" s="89" t="s">
        <v>261</v>
      </c>
      <c r="C681" s="89" t="s">
        <v>66</v>
      </c>
      <c r="D681" s="89" t="s">
        <v>46</v>
      </c>
      <c r="E681" s="132">
        <v>7.2</v>
      </c>
      <c r="F681" s="89" t="s">
        <v>31</v>
      </c>
      <c r="G681" s="89" t="s">
        <v>307</v>
      </c>
      <c r="H681" s="89" t="s">
        <v>333</v>
      </c>
      <c r="I681" s="89" t="s">
        <v>42</v>
      </c>
      <c r="J681" s="90" t="s">
        <v>506</v>
      </c>
      <c r="K681" s="91" t="s">
        <v>543</v>
      </c>
      <c r="L681" s="167" t="s">
        <v>3387</v>
      </c>
      <c r="M681" s="89" t="s">
        <v>196</v>
      </c>
      <c r="N681" s="152" t="s">
        <v>552</v>
      </c>
      <c r="O681" s="89" t="s">
        <v>64</v>
      </c>
      <c r="P681" s="89">
        <v>2022</v>
      </c>
      <c r="Q681" s="89" t="s">
        <v>35</v>
      </c>
      <c r="R681" s="89" t="s">
        <v>35</v>
      </c>
      <c r="S681" s="89" t="s">
        <v>35</v>
      </c>
      <c r="T681" s="89"/>
      <c r="U681" s="89"/>
      <c r="V681" s="109"/>
      <c r="W681" s="89"/>
    </row>
    <row r="682" spans="1:23" ht="242.25" x14ac:dyDescent="0.2">
      <c r="A682" s="88">
        <f t="shared" si="5"/>
        <v>667</v>
      </c>
      <c r="B682" s="89" t="s">
        <v>437</v>
      </c>
      <c r="C682" s="89" t="s">
        <v>66</v>
      </c>
      <c r="D682" s="167" t="s">
        <v>0</v>
      </c>
      <c r="E682" s="132">
        <v>6.12</v>
      </c>
      <c r="F682" s="167" t="s">
        <v>70</v>
      </c>
      <c r="G682" s="167" t="s">
        <v>459</v>
      </c>
      <c r="H682" s="167" t="s">
        <v>568</v>
      </c>
      <c r="I682" s="167" t="s">
        <v>42</v>
      </c>
      <c r="J682" s="90" t="s">
        <v>503</v>
      </c>
      <c r="K682" s="91" t="s">
        <v>542</v>
      </c>
      <c r="L682" s="167" t="s">
        <v>3387</v>
      </c>
      <c r="M682" s="167" t="s">
        <v>196</v>
      </c>
      <c r="N682" s="152" t="s">
        <v>551</v>
      </c>
      <c r="O682" s="167" t="s">
        <v>64</v>
      </c>
      <c r="P682" s="167">
        <v>2022</v>
      </c>
      <c r="Q682" s="89" t="s">
        <v>35</v>
      </c>
      <c r="R682" s="89" t="s">
        <v>35</v>
      </c>
      <c r="S682" s="89" t="s">
        <v>35</v>
      </c>
      <c r="T682" s="167"/>
      <c r="U682" s="167"/>
      <c r="V682" s="109"/>
      <c r="W682" s="167"/>
    </row>
    <row r="683" spans="1:23" ht="255" x14ac:dyDescent="0.2">
      <c r="A683" s="88">
        <f t="shared" si="5"/>
        <v>668</v>
      </c>
      <c r="B683" s="167" t="s">
        <v>440</v>
      </c>
      <c r="C683" s="89" t="s">
        <v>66</v>
      </c>
      <c r="D683" s="167" t="s">
        <v>46</v>
      </c>
      <c r="E683" s="132">
        <v>11.7</v>
      </c>
      <c r="F683" s="167" t="s">
        <v>31</v>
      </c>
      <c r="G683" s="167" t="s">
        <v>464</v>
      </c>
      <c r="H683" s="167" t="s">
        <v>340</v>
      </c>
      <c r="I683" s="167" t="s">
        <v>42</v>
      </c>
      <c r="J683" s="90" t="s">
        <v>508</v>
      </c>
      <c r="K683" s="91" t="s">
        <v>543</v>
      </c>
      <c r="L683" s="167" t="s">
        <v>3387</v>
      </c>
      <c r="M683" s="167" t="s">
        <v>196</v>
      </c>
      <c r="N683" s="152" t="s">
        <v>552</v>
      </c>
      <c r="O683" s="167" t="s">
        <v>64</v>
      </c>
      <c r="P683" s="167">
        <v>2022</v>
      </c>
      <c r="Q683" s="89" t="s">
        <v>35</v>
      </c>
      <c r="R683" s="89" t="s">
        <v>35</v>
      </c>
      <c r="S683" s="89" t="s">
        <v>35</v>
      </c>
      <c r="T683" s="167"/>
      <c r="U683" s="167"/>
      <c r="V683" s="109"/>
      <c r="W683" s="167"/>
    </row>
    <row r="684" spans="1:23" ht="242.25" x14ac:dyDescent="0.2">
      <c r="A684" s="88">
        <f t="shared" si="5"/>
        <v>669</v>
      </c>
      <c r="B684" s="167" t="s">
        <v>450</v>
      </c>
      <c r="C684" s="89" t="s">
        <v>66</v>
      </c>
      <c r="D684" s="167" t="s">
        <v>46</v>
      </c>
      <c r="E684" s="132">
        <v>6</v>
      </c>
      <c r="F684" s="167" t="s">
        <v>31</v>
      </c>
      <c r="G684" s="167" t="s">
        <v>491</v>
      </c>
      <c r="H684" s="167" t="s">
        <v>570</v>
      </c>
      <c r="I684" s="167" t="s">
        <v>42</v>
      </c>
      <c r="J684" s="90" t="s">
        <v>533</v>
      </c>
      <c r="K684" s="91" t="s">
        <v>543</v>
      </c>
      <c r="L684" s="167" t="s">
        <v>3387</v>
      </c>
      <c r="M684" s="167" t="s">
        <v>196</v>
      </c>
      <c r="N684" s="152" t="s">
        <v>552</v>
      </c>
      <c r="O684" s="167" t="s">
        <v>64</v>
      </c>
      <c r="P684" s="167">
        <v>2022</v>
      </c>
      <c r="Q684" s="89" t="s">
        <v>35</v>
      </c>
      <c r="R684" s="89" t="s">
        <v>35</v>
      </c>
      <c r="S684" s="89" t="s">
        <v>35</v>
      </c>
      <c r="T684" s="167"/>
      <c r="U684" s="167"/>
      <c r="V684" s="109"/>
      <c r="W684" s="167"/>
    </row>
    <row r="685" spans="1:23" ht="242.25" x14ac:dyDescent="0.2">
      <c r="A685" s="88">
        <f t="shared" si="5"/>
        <v>670</v>
      </c>
      <c r="B685" s="89" t="s">
        <v>442</v>
      </c>
      <c r="C685" s="89" t="s">
        <v>66</v>
      </c>
      <c r="D685" s="167" t="s">
        <v>46</v>
      </c>
      <c r="E685" s="132">
        <v>5.98</v>
      </c>
      <c r="F685" s="167" t="s">
        <v>31</v>
      </c>
      <c r="G685" s="167" t="s">
        <v>492</v>
      </c>
      <c r="H685" s="167" t="s">
        <v>570</v>
      </c>
      <c r="I685" s="167" t="s">
        <v>42</v>
      </c>
      <c r="J685" s="90" t="s">
        <v>534</v>
      </c>
      <c r="K685" s="91" t="s">
        <v>543</v>
      </c>
      <c r="L685" s="167" t="s">
        <v>3387</v>
      </c>
      <c r="M685" s="167" t="s">
        <v>196</v>
      </c>
      <c r="N685" s="152" t="s">
        <v>552</v>
      </c>
      <c r="O685" s="167" t="s">
        <v>64</v>
      </c>
      <c r="P685" s="167">
        <v>2022</v>
      </c>
      <c r="Q685" s="89" t="s">
        <v>35</v>
      </c>
      <c r="R685" s="89" t="s">
        <v>35</v>
      </c>
      <c r="S685" s="89" t="s">
        <v>35</v>
      </c>
      <c r="T685" s="167"/>
      <c r="U685" s="167"/>
      <c r="V685" s="109"/>
      <c r="W685" s="167"/>
    </row>
    <row r="686" spans="1:23" ht="242.25" x14ac:dyDescent="0.2">
      <c r="A686" s="88">
        <f t="shared" si="5"/>
        <v>671</v>
      </c>
      <c r="B686" s="89" t="s">
        <v>68</v>
      </c>
      <c r="C686" s="89" t="s">
        <v>66</v>
      </c>
      <c r="D686" s="167" t="s">
        <v>46</v>
      </c>
      <c r="E686" s="132">
        <v>5.18</v>
      </c>
      <c r="F686" s="167" t="s">
        <v>31</v>
      </c>
      <c r="G686" s="167" t="s">
        <v>493</v>
      </c>
      <c r="H686" s="167" t="s">
        <v>570</v>
      </c>
      <c r="I686" s="167" t="s">
        <v>42</v>
      </c>
      <c r="J686" s="90" t="s">
        <v>535</v>
      </c>
      <c r="K686" s="91" t="s">
        <v>543</v>
      </c>
      <c r="L686" s="167" t="s">
        <v>3387</v>
      </c>
      <c r="M686" s="167" t="s">
        <v>196</v>
      </c>
      <c r="N686" s="152" t="s">
        <v>552</v>
      </c>
      <c r="O686" s="167" t="s">
        <v>64</v>
      </c>
      <c r="P686" s="167">
        <v>2022</v>
      </c>
      <c r="Q686" s="167" t="s">
        <v>35</v>
      </c>
      <c r="R686" s="167" t="s">
        <v>35</v>
      </c>
      <c r="S686" s="89" t="s">
        <v>35</v>
      </c>
      <c r="T686" s="167"/>
      <c r="U686" s="167"/>
      <c r="V686" s="109"/>
      <c r="W686" s="167"/>
    </row>
    <row r="687" spans="1:23" ht="242.25" x14ac:dyDescent="0.2">
      <c r="A687" s="88">
        <f t="shared" si="5"/>
        <v>672</v>
      </c>
      <c r="B687" s="167" t="s">
        <v>67</v>
      </c>
      <c r="C687" s="89" t="s">
        <v>66</v>
      </c>
      <c r="D687" s="167" t="s">
        <v>46</v>
      </c>
      <c r="E687" s="132">
        <v>5.32</v>
      </c>
      <c r="F687" s="167" t="s">
        <v>31</v>
      </c>
      <c r="G687" s="167" t="s">
        <v>494</v>
      </c>
      <c r="H687" s="167" t="s">
        <v>333</v>
      </c>
      <c r="I687" s="167" t="s">
        <v>42</v>
      </c>
      <c r="J687" s="90" t="s">
        <v>536</v>
      </c>
      <c r="K687" s="91" t="s">
        <v>542</v>
      </c>
      <c r="L687" s="167" t="s">
        <v>3387</v>
      </c>
      <c r="M687" s="167" t="s">
        <v>196</v>
      </c>
      <c r="N687" s="152" t="s">
        <v>551</v>
      </c>
      <c r="O687" s="167" t="s">
        <v>64</v>
      </c>
      <c r="P687" s="167">
        <v>2022</v>
      </c>
      <c r="Q687" s="89" t="s">
        <v>35</v>
      </c>
      <c r="R687" s="89" t="s">
        <v>35</v>
      </c>
      <c r="S687" s="89" t="s">
        <v>35</v>
      </c>
      <c r="T687" s="167"/>
      <c r="U687" s="167"/>
      <c r="V687" s="109"/>
      <c r="W687" s="167"/>
    </row>
    <row r="688" spans="1:23" ht="242.25" x14ac:dyDescent="0.2">
      <c r="A688" s="88">
        <f t="shared" si="5"/>
        <v>673</v>
      </c>
      <c r="B688" s="167" t="s">
        <v>451</v>
      </c>
      <c r="C688" s="89" t="s">
        <v>66</v>
      </c>
      <c r="D688" s="167" t="s">
        <v>46</v>
      </c>
      <c r="E688" s="132">
        <v>8.25</v>
      </c>
      <c r="F688" s="167" t="s">
        <v>31</v>
      </c>
      <c r="G688" s="167" t="s">
        <v>495</v>
      </c>
      <c r="H688" s="167" t="s">
        <v>333</v>
      </c>
      <c r="I688" s="167" t="s">
        <v>42</v>
      </c>
      <c r="J688" s="90" t="s">
        <v>537</v>
      </c>
      <c r="K688" s="91" t="s">
        <v>542</v>
      </c>
      <c r="L688" s="167" t="s">
        <v>3387</v>
      </c>
      <c r="M688" s="167" t="s">
        <v>196</v>
      </c>
      <c r="N688" s="152" t="s">
        <v>551</v>
      </c>
      <c r="O688" s="167" t="s">
        <v>64</v>
      </c>
      <c r="P688" s="167">
        <v>2022</v>
      </c>
      <c r="Q688" s="89" t="s">
        <v>35</v>
      </c>
      <c r="R688" s="89" t="s">
        <v>35</v>
      </c>
      <c r="S688" s="89" t="s">
        <v>35</v>
      </c>
      <c r="T688" s="167"/>
      <c r="U688" s="167"/>
      <c r="V688" s="109"/>
      <c r="W688" s="167"/>
    </row>
    <row r="689" spans="1:23" ht="242.25" x14ac:dyDescent="0.2">
      <c r="A689" s="88">
        <f t="shared" si="5"/>
        <v>674</v>
      </c>
      <c r="B689" s="89" t="s">
        <v>452</v>
      </c>
      <c r="C689" s="89" t="s">
        <v>66</v>
      </c>
      <c r="D689" s="167" t="s">
        <v>46</v>
      </c>
      <c r="E689" s="132">
        <v>20.399999999999999</v>
      </c>
      <c r="F689" s="167" t="s">
        <v>31</v>
      </c>
      <c r="G689" s="167" t="s">
        <v>496</v>
      </c>
      <c r="H689" s="167" t="s">
        <v>333</v>
      </c>
      <c r="I689" s="167" t="s">
        <v>42</v>
      </c>
      <c r="J689" s="90" t="s">
        <v>538</v>
      </c>
      <c r="K689" s="91" t="s">
        <v>542</v>
      </c>
      <c r="L689" s="167" t="s">
        <v>3387</v>
      </c>
      <c r="M689" s="167" t="s">
        <v>196</v>
      </c>
      <c r="N689" s="152" t="s">
        <v>551</v>
      </c>
      <c r="O689" s="167" t="s">
        <v>64</v>
      </c>
      <c r="P689" s="167">
        <v>2022</v>
      </c>
      <c r="Q689" s="89" t="s">
        <v>35</v>
      </c>
      <c r="R689" s="89" t="s">
        <v>35</v>
      </c>
      <c r="S689" s="89" t="s">
        <v>35</v>
      </c>
      <c r="T689" s="167"/>
      <c r="U689" s="167"/>
      <c r="V689" s="109"/>
      <c r="W689" s="167"/>
    </row>
    <row r="690" spans="1:23" ht="242.25" x14ac:dyDescent="0.2">
      <c r="A690" s="88">
        <f t="shared" si="5"/>
        <v>675</v>
      </c>
      <c r="B690" s="89" t="s">
        <v>437</v>
      </c>
      <c r="C690" s="89" t="s">
        <v>66</v>
      </c>
      <c r="D690" s="167" t="s">
        <v>46</v>
      </c>
      <c r="E690" s="132">
        <v>5.0049999999999999</v>
      </c>
      <c r="F690" s="167" t="s">
        <v>31</v>
      </c>
      <c r="G690" s="167" t="s">
        <v>497</v>
      </c>
      <c r="H690" s="167" t="s">
        <v>332</v>
      </c>
      <c r="I690" s="167" t="s">
        <v>42</v>
      </c>
      <c r="J690" s="90" t="s">
        <v>539</v>
      </c>
      <c r="K690" s="91" t="s">
        <v>542</v>
      </c>
      <c r="L690" s="167" t="s">
        <v>3387</v>
      </c>
      <c r="M690" s="167" t="s">
        <v>196</v>
      </c>
      <c r="N690" s="152" t="s">
        <v>551</v>
      </c>
      <c r="O690" s="167" t="s">
        <v>64</v>
      </c>
      <c r="P690" s="167">
        <v>2022</v>
      </c>
      <c r="Q690" s="89" t="s">
        <v>35</v>
      </c>
      <c r="R690" s="89" t="s">
        <v>35</v>
      </c>
      <c r="S690" s="89" t="s">
        <v>35</v>
      </c>
      <c r="T690" s="167"/>
      <c r="U690" s="167"/>
      <c r="V690" s="109"/>
      <c r="W690" s="167"/>
    </row>
    <row r="691" spans="1:23" ht="242.25" x14ac:dyDescent="0.2">
      <c r="A691" s="88">
        <f t="shared" si="5"/>
        <v>676</v>
      </c>
      <c r="B691" s="89" t="s">
        <v>453</v>
      </c>
      <c r="C691" s="89" t="s">
        <v>66</v>
      </c>
      <c r="D691" s="167" t="s">
        <v>46</v>
      </c>
      <c r="E691" s="132">
        <v>39.68</v>
      </c>
      <c r="F691" s="167" t="s">
        <v>31</v>
      </c>
      <c r="G691" s="167" t="s">
        <v>498</v>
      </c>
      <c r="H691" s="167" t="s">
        <v>333</v>
      </c>
      <c r="I691" s="167" t="s">
        <v>42</v>
      </c>
      <c r="J691" s="90" t="s">
        <v>540</v>
      </c>
      <c r="K691" s="91" t="s">
        <v>542</v>
      </c>
      <c r="L691" s="167" t="s">
        <v>3387</v>
      </c>
      <c r="M691" s="167" t="s">
        <v>196</v>
      </c>
      <c r="N691" s="152" t="s">
        <v>551</v>
      </c>
      <c r="O691" s="167" t="s">
        <v>64</v>
      </c>
      <c r="P691" s="167">
        <v>2022</v>
      </c>
      <c r="Q691" s="167" t="s">
        <v>35</v>
      </c>
      <c r="R691" s="167" t="s">
        <v>35</v>
      </c>
      <c r="S691" s="89" t="s">
        <v>35</v>
      </c>
      <c r="T691" s="167"/>
      <c r="U691" s="167"/>
      <c r="V691" s="109"/>
      <c r="W691" s="167"/>
    </row>
    <row r="692" spans="1:23" ht="205.5" customHeight="1" x14ac:dyDescent="0.2">
      <c r="A692" s="88">
        <f t="shared" si="5"/>
        <v>677</v>
      </c>
      <c r="B692" s="173" t="s">
        <v>372</v>
      </c>
      <c r="C692" s="173" t="s">
        <v>66</v>
      </c>
      <c r="D692" s="173" t="s">
        <v>1</v>
      </c>
      <c r="E692" s="195">
        <v>3</v>
      </c>
      <c r="F692" s="173" t="s">
        <v>31</v>
      </c>
      <c r="G692" s="173" t="s">
        <v>499</v>
      </c>
      <c r="H692" s="173" t="s">
        <v>586</v>
      </c>
      <c r="I692" s="173" t="s">
        <v>42</v>
      </c>
      <c r="J692" s="137" t="s">
        <v>541</v>
      </c>
      <c r="K692" s="138" t="s">
        <v>544</v>
      </c>
      <c r="L692" s="167" t="s">
        <v>3387</v>
      </c>
      <c r="M692" s="173" t="s">
        <v>196</v>
      </c>
      <c r="N692" s="161" t="s">
        <v>553</v>
      </c>
      <c r="O692" s="173" t="s">
        <v>64</v>
      </c>
      <c r="P692" s="173">
        <v>2022</v>
      </c>
      <c r="Q692" s="173" t="s">
        <v>35</v>
      </c>
      <c r="R692" s="173" t="s">
        <v>35</v>
      </c>
      <c r="S692" s="89" t="s">
        <v>35</v>
      </c>
      <c r="T692" s="173"/>
      <c r="U692" s="173"/>
      <c r="V692" s="139"/>
      <c r="W692" s="173"/>
    </row>
    <row r="693" spans="1:23" s="149" customFormat="1" ht="255" x14ac:dyDescent="0.2">
      <c r="A693" s="88">
        <f t="shared" si="5"/>
        <v>678</v>
      </c>
      <c r="B693" s="167" t="s">
        <v>700</v>
      </c>
      <c r="C693" s="89" t="s">
        <v>66</v>
      </c>
      <c r="D693" s="174" t="s">
        <v>46</v>
      </c>
      <c r="E693" s="196">
        <v>1.9980000000000001E-2</v>
      </c>
      <c r="F693" s="174" t="s">
        <v>31</v>
      </c>
      <c r="G693" s="174" t="s">
        <v>701</v>
      </c>
      <c r="H693" s="174" t="s">
        <v>702</v>
      </c>
      <c r="I693" s="140" t="s">
        <v>42</v>
      </c>
      <c r="J693" s="174">
        <v>10386437</v>
      </c>
      <c r="K693" s="172">
        <v>44569</v>
      </c>
      <c r="L693" s="167" t="s">
        <v>3389</v>
      </c>
      <c r="M693" s="140" t="s">
        <v>196</v>
      </c>
      <c r="N693" s="152">
        <v>44934</v>
      </c>
      <c r="O693" s="140" t="s">
        <v>64</v>
      </c>
      <c r="P693" s="140">
        <v>2022</v>
      </c>
      <c r="Q693" s="173" t="s">
        <v>35</v>
      </c>
      <c r="R693" s="173" t="s">
        <v>35</v>
      </c>
      <c r="S693" s="89" t="s">
        <v>35</v>
      </c>
      <c r="T693" s="141"/>
      <c r="U693" s="141"/>
      <c r="V693" s="141"/>
      <c r="W693" s="141"/>
    </row>
    <row r="694" spans="1:23" s="149" customFormat="1" ht="255" x14ac:dyDescent="0.2">
      <c r="A694" s="88">
        <f t="shared" si="5"/>
        <v>679</v>
      </c>
      <c r="B694" s="167" t="s">
        <v>703</v>
      </c>
      <c r="C694" s="89" t="s">
        <v>66</v>
      </c>
      <c r="D694" s="174" t="s">
        <v>46</v>
      </c>
      <c r="E694" s="196">
        <v>9.7200000000000012E-3</v>
      </c>
      <c r="F694" s="174" t="s">
        <v>31</v>
      </c>
      <c r="G694" s="174" t="s">
        <v>704</v>
      </c>
      <c r="H694" s="174" t="s">
        <v>705</v>
      </c>
      <c r="I694" s="140" t="s">
        <v>42</v>
      </c>
      <c r="J694" s="174">
        <v>10493290</v>
      </c>
      <c r="K694" s="172">
        <v>44600</v>
      </c>
      <c r="L694" s="167" t="s">
        <v>3389</v>
      </c>
      <c r="M694" s="140" t="s">
        <v>196</v>
      </c>
      <c r="N694" s="152">
        <v>44965</v>
      </c>
      <c r="O694" s="140" t="s">
        <v>64</v>
      </c>
      <c r="P694" s="140">
        <v>2022</v>
      </c>
      <c r="Q694" s="173" t="s">
        <v>35</v>
      </c>
      <c r="R694" s="173" t="s">
        <v>35</v>
      </c>
      <c r="S694" s="89" t="s">
        <v>35</v>
      </c>
      <c r="T694" s="141"/>
      <c r="U694" s="141"/>
      <c r="V694" s="141"/>
      <c r="W694" s="141"/>
    </row>
    <row r="695" spans="1:23" s="149" customFormat="1" ht="89.25" x14ac:dyDescent="0.2">
      <c r="A695" s="88">
        <f t="shared" si="5"/>
        <v>680</v>
      </c>
      <c r="B695" s="167" t="s">
        <v>706</v>
      </c>
      <c r="C695" s="89" t="s">
        <v>66</v>
      </c>
      <c r="D695" s="174" t="s">
        <v>1</v>
      </c>
      <c r="E695" s="196">
        <v>3.2000000000000002E-3</v>
      </c>
      <c r="F695" s="174" t="s">
        <v>31</v>
      </c>
      <c r="G695" s="174" t="s">
        <v>707</v>
      </c>
      <c r="H695" s="174" t="s">
        <v>708</v>
      </c>
      <c r="I695" s="140" t="s">
        <v>42</v>
      </c>
      <c r="J695" s="174">
        <v>10648847</v>
      </c>
      <c r="K695" s="172">
        <v>44873</v>
      </c>
      <c r="L695" s="167" t="s">
        <v>3389</v>
      </c>
      <c r="M695" s="140" t="s">
        <v>196</v>
      </c>
      <c r="N695" s="152">
        <v>45238</v>
      </c>
      <c r="O695" s="140" t="s">
        <v>64</v>
      </c>
      <c r="P695" s="140">
        <v>2022</v>
      </c>
      <c r="Q695" s="173" t="s">
        <v>35</v>
      </c>
      <c r="R695" s="173" t="s">
        <v>35</v>
      </c>
      <c r="S695" s="89" t="s">
        <v>35</v>
      </c>
      <c r="T695" s="141"/>
      <c r="U695" s="141"/>
      <c r="V695" s="141"/>
      <c r="W695" s="141"/>
    </row>
    <row r="696" spans="1:23" s="149" customFormat="1" ht="89.25" x14ac:dyDescent="0.2">
      <c r="A696" s="88">
        <f t="shared" si="5"/>
        <v>681</v>
      </c>
      <c r="B696" s="89" t="s">
        <v>709</v>
      </c>
      <c r="C696" s="89" t="s">
        <v>66</v>
      </c>
      <c r="D696" s="140" t="s">
        <v>1</v>
      </c>
      <c r="E696" s="196">
        <v>5.1999999999999998E-3</v>
      </c>
      <c r="F696" s="140" t="s">
        <v>31</v>
      </c>
      <c r="G696" s="140" t="s">
        <v>710</v>
      </c>
      <c r="H696" s="140" t="s">
        <v>708</v>
      </c>
      <c r="I696" s="140" t="s">
        <v>42</v>
      </c>
      <c r="J696" s="174">
        <v>10534193</v>
      </c>
      <c r="K696" s="172">
        <v>44873</v>
      </c>
      <c r="L696" s="167" t="s">
        <v>3389</v>
      </c>
      <c r="M696" s="140" t="s">
        <v>196</v>
      </c>
      <c r="N696" s="152">
        <v>45238</v>
      </c>
      <c r="O696" s="140" t="s">
        <v>64</v>
      </c>
      <c r="P696" s="140">
        <v>2022</v>
      </c>
      <c r="Q696" s="173" t="s">
        <v>35</v>
      </c>
      <c r="R696" s="173" t="s">
        <v>35</v>
      </c>
      <c r="S696" s="89" t="s">
        <v>35</v>
      </c>
      <c r="T696" s="141"/>
      <c r="U696" s="141"/>
      <c r="V696" s="141"/>
      <c r="W696" s="141"/>
    </row>
    <row r="697" spans="1:23" s="149" customFormat="1" ht="382.5" x14ac:dyDescent="0.2">
      <c r="A697" s="88">
        <f t="shared" ref="A697:A760" si="6">A696+1</f>
        <v>682</v>
      </c>
      <c r="B697" s="167" t="s">
        <v>711</v>
      </c>
      <c r="C697" s="89" t="s">
        <v>66</v>
      </c>
      <c r="D697" s="174" t="s">
        <v>46</v>
      </c>
      <c r="E697" s="196">
        <v>2.7E-2</v>
      </c>
      <c r="F697" s="174" t="s">
        <v>31</v>
      </c>
      <c r="G697" s="140" t="s">
        <v>712</v>
      </c>
      <c r="H697" s="174" t="s">
        <v>713</v>
      </c>
      <c r="I697" s="140" t="s">
        <v>42</v>
      </c>
      <c r="J697" s="174">
        <v>10463490</v>
      </c>
      <c r="K697" s="172">
        <v>44903</v>
      </c>
      <c r="L697" s="167" t="s">
        <v>3389</v>
      </c>
      <c r="M697" s="140" t="s">
        <v>196</v>
      </c>
      <c r="N697" s="152">
        <v>45268</v>
      </c>
      <c r="O697" s="140" t="s">
        <v>64</v>
      </c>
      <c r="P697" s="140">
        <v>2022</v>
      </c>
      <c r="Q697" s="173" t="s">
        <v>35</v>
      </c>
      <c r="R697" s="173" t="s">
        <v>35</v>
      </c>
      <c r="S697" s="89" t="s">
        <v>35</v>
      </c>
      <c r="T697" s="141"/>
      <c r="U697" s="141"/>
      <c r="V697" s="141"/>
      <c r="W697" s="141"/>
    </row>
    <row r="698" spans="1:23" s="149" customFormat="1" ht="76.5" x14ac:dyDescent="0.2">
      <c r="A698" s="88">
        <f t="shared" si="6"/>
        <v>683</v>
      </c>
      <c r="B698" s="167" t="s">
        <v>73</v>
      </c>
      <c r="C698" s="89" t="s">
        <v>66</v>
      </c>
      <c r="D698" s="174" t="s">
        <v>1</v>
      </c>
      <c r="E698" s="196">
        <v>5.1999999999999998E-3</v>
      </c>
      <c r="F698" s="174" t="s">
        <v>31</v>
      </c>
      <c r="G698" s="140" t="s">
        <v>714</v>
      </c>
      <c r="H698" s="174" t="s">
        <v>715</v>
      </c>
      <c r="I698" s="140" t="s">
        <v>42</v>
      </c>
      <c r="J698" s="174">
        <v>10966034</v>
      </c>
      <c r="K698" s="172" t="s">
        <v>676</v>
      </c>
      <c r="L698" s="167" t="s">
        <v>3389</v>
      </c>
      <c r="M698" s="140" t="s">
        <v>196</v>
      </c>
      <c r="N698" s="146" t="s">
        <v>691</v>
      </c>
      <c r="O698" s="140" t="s">
        <v>64</v>
      </c>
      <c r="P698" s="140">
        <v>2022</v>
      </c>
      <c r="Q698" s="173" t="s">
        <v>35</v>
      </c>
      <c r="R698" s="173" t="s">
        <v>35</v>
      </c>
      <c r="S698" s="89" t="s">
        <v>35</v>
      </c>
      <c r="T698" s="141"/>
      <c r="U698" s="141"/>
      <c r="V698" s="141"/>
      <c r="W698" s="141"/>
    </row>
    <row r="699" spans="1:23" s="149" customFormat="1" ht="255" x14ac:dyDescent="0.2">
      <c r="A699" s="88">
        <f t="shared" si="6"/>
        <v>684</v>
      </c>
      <c r="B699" s="167" t="s">
        <v>709</v>
      </c>
      <c r="C699" s="89" t="s">
        <v>66</v>
      </c>
      <c r="D699" s="174" t="s">
        <v>46</v>
      </c>
      <c r="E699" s="196">
        <v>1.5210000000000001E-2</v>
      </c>
      <c r="F699" s="174" t="s">
        <v>31</v>
      </c>
      <c r="G699" s="174" t="s">
        <v>716</v>
      </c>
      <c r="H699" s="140" t="s">
        <v>340</v>
      </c>
      <c r="I699" s="140" t="s">
        <v>42</v>
      </c>
      <c r="J699" s="174">
        <v>10648913</v>
      </c>
      <c r="K699" s="172" t="s">
        <v>676</v>
      </c>
      <c r="L699" s="167" t="s">
        <v>3389</v>
      </c>
      <c r="M699" s="140" t="s">
        <v>196</v>
      </c>
      <c r="N699" s="178" t="s">
        <v>691</v>
      </c>
      <c r="O699" s="140" t="s">
        <v>64</v>
      </c>
      <c r="P699" s="140">
        <v>2022</v>
      </c>
      <c r="Q699" s="173" t="s">
        <v>35</v>
      </c>
      <c r="R699" s="173" t="s">
        <v>35</v>
      </c>
      <c r="S699" s="89" t="s">
        <v>35</v>
      </c>
      <c r="T699" s="141"/>
      <c r="U699" s="141"/>
      <c r="V699" s="141"/>
      <c r="W699" s="141"/>
    </row>
    <row r="700" spans="1:23" s="149" customFormat="1" ht="306" x14ac:dyDescent="0.2">
      <c r="A700" s="88">
        <f t="shared" si="6"/>
        <v>685</v>
      </c>
      <c r="B700" s="167" t="s">
        <v>442</v>
      </c>
      <c r="C700" s="89" t="s">
        <v>66</v>
      </c>
      <c r="D700" s="174" t="s">
        <v>1</v>
      </c>
      <c r="E700" s="196">
        <v>1.9579999999999997E-2</v>
      </c>
      <c r="F700" s="174" t="s">
        <v>31</v>
      </c>
      <c r="G700" s="174" t="s">
        <v>717</v>
      </c>
      <c r="H700" s="140" t="s">
        <v>718</v>
      </c>
      <c r="I700" s="140" t="s">
        <v>42</v>
      </c>
      <c r="J700" s="174">
        <v>10847100</v>
      </c>
      <c r="K700" s="172" t="s">
        <v>677</v>
      </c>
      <c r="L700" s="167" t="s">
        <v>3389</v>
      </c>
      <c r="M700" s="140" t="s">
        <v>196</v>
      </c>
      <c r="N700" s="178" t="s">
        <v>692</v>
      </c>
      <c r="O700" s="140" t="s">
        <v>64</v>
      </c>
      <c r="P700" s="140">
        <v>2022</v>
      </c>
      <c r="Q700" s="173" t="s">
        <v>35</v>
      </c>
      <c r="R700" s="173" t="s">
        <v>35</v>
      </c>
      <c r="S700" s="89" t="s">
        <v>35</v>
      </c>
      <c r="T700" s="141"/>
      <c r="U700" s="141"/>
      <c r="V700" s="141"/>
      <c r="W700" s="141"/>
    </row>
    <row r="701" spans="1:23" s="149" customFormat="1" ht="76.5" x14ac:dyDescent="0.2">
      <c r="A701" s="88">
        <f t="shared" si="6"/>
        <v>686</v>
      </c>
      <c r="B701" s="167" t="s">
        <v>709</v>
      </c>
      <c r="C701" s="89" t="s">
        <v>66</v>
      </c>
      <c r="D701" s="174" t="s">
        <v>1</v>
      </c>
      <c r="E701" s="196">
        <v>6.4000000000000003E-3</v>
      </c>
      <c r="F701" s="174" t="s">
        <v>31</v>
      </c>
      <c r="G701" s="174" t="s">
        <v>719</v>
      </c>
      <c r="H701" s="140" t="s">
        <v>720</v>
      </c>
      <c r="I701" s="140" t="s">
        <v>42</v>
      </c>
      <c r="J701" s="174">
        <v>10608883</v>
      </c>
      <c r="K701" s="172" t="s">
        <v>677</v>
      </c>
      <c r="L701" s="167" t="s">
        <v>3389</v>
      </c>
      <c r="M701" s="140" t="s">
        <v>196</v>
      </c>
      <c r="N701" s="178" t="s">
        <v>692</v>
      </c>
      <c r="O701" s="140" t="s">
        <v>64</v>
      </c>
      <c r="P701" s="140">
        <v>2022</v>
      </c>
      <c r="Q701" s="173" t="s">
        <v>35</v>
      </c>
      <c r="R701" s="173" t="s">
        <v>35</v>
      </c>
      <c r="S701" s="89" t="s">
        <v>35</v>
      </c>
      <c r="T701" s="141"/>
      <c r="U701" s="141"/>
      <c r="V701" s="141"/>
      <c r="W701" s="141"/>
    </row>
    <row r="702" spans="1:23" s="149" customFormat="1" ht="306" x14ac:dyDescent="0.2">
      <c r="A702" s="88">
        <f t="shared" si="6"/>
        <v>687</v>
      </c>
      <c r="B702" s="167" t="s">
        <v>68</v>
      </c>
      <c r="C702" s="89" t="s">
        <v>66</v>
      </c>
      <c r="D702" s="174" t="s">
        <v>46</v>
      </c>
      <c r="E702" s="196">
        <v>9.9900000000000006E-3</v>
      </c>
      <c r="F702" s="174" t="s">
        <v>31</v>
      </c>
      <c r="G702" s="174" t="s">
        <v>721</v>
      </c>
      <c r="H702" s="140" t="s">
        <v>722</v>
      </c>
      <c r="I702" s="140" t="s">
        <v>42</v>
      </c>
      <c r="J702" s="174">
        <v>11297672</v>
      </c>
      <c r="K702" s="172" t="s">
        <v>679</v>
      </c>
      <c r="L702" s="167" t="s">
        <v>3389</v>
      </c>
      <c r="M702" s="140" t="s">
        <v>196</v>
      </c>
      <c r="N702" s="178" t="s">
        <v>694</v>
      </c>
      <c r="O702" s="140" t="s">
        <v>64</v>
      </c>
      <c r="P702" s="140">
        <v>2022</v>
      </c>
      <c r="Q702" s="173" t="s">
        <v>35</v>
      </c>
      <c r="R702" s="173" t="s">
        <v>35</v>
      </c>
      <c r="S702" s="89" t="s">
        <v>35</v>
      </c>
      <c r="T702" s="141"/>
      <c r="U702" s="141"/>
      <c r="V702" s="141"/>
      <c r="W702" s="141"/>
    </row>
    <row r="703" spans="1:23" s="149" customFormat="1" ht="229.5" x14ac:dyDescent="0.2">
      <c r="A703" s="88">
        <f t="shared" si="6"/>
        <v>688</v>
      </c>
      <c r="B703" s="89" t="s">
        <v>68</v>
      </c>
      <c r="C703" s="89" t="s">
        <v>66</v>
      </c>
      <c r="D703" s="174" t="s">
        <v>1</v>
      </c>
      <c r="E703" s="196">
        <v>3.0000000000000001E-3</v>
      </c>
      <c r="F703" s="174" t="s">
        <v>31</v>
      </c>
      <c r="G703" s="174" t="s">
        <v>723</v>
      </c>
      <c r="H703" s="174" t="s">
        <v>724</v>
      </c>
      <c r="I703" s="174" t="s">
        <v>42</v>
      </c>
      <c r="J703" s="174">
        <v>11023787</v>
      </c>
      <c r="K703" s="172" t="s">
        <v>679</v>
      </c>
      <c r="L703" s="167" t="s">
        <v>3389</v>
      </c>
      <c r="M703" s="174" t="s">
        <v>196</v>
      </c>
      <c r="N703" s="178" t="s">
        <v>694</v>
      </c>
      <c r="O703" s="174" t="s">
        <v>64</v>
      </c>
      <c r="P703" s="174">
        <v>2022</v>
      </c>
      <c r="Q703" s="173" t="s">
        <v>35</v>
      </c>
      <c r="R703" s="173" t="s">
        <v>35</v>
      </c>
      <c r="S703" s="89" t="s">
        <v>35</v>
      </c>
      <c r="T703" s="176"/>
      <c r="U703" s="176"/>
      <c r="V703" s="176"/>
      <c r="W703" s="176"/>
    </row>
    <row r="704" spans="1:23" s="149" customFormat="1" ht="280.5" x14ac:dyDescent="0.2">
      <c r="A704" s="88">
        <f t="shared" si="6"/>
        <v>689</v>
      </c>
      <c r="B704" s="89" t="s">
        <v>442</v>
      </c>
      <c r="C704" s="89" t="s">
        <v>66</v>
      </c>
      <c r="D704" s="174" t="s">
        <v>46</v>
      </c>
      <c r="E704" s="196">
        <v>9.6600000000000002E-3</v>
      </c>
      <c r="F704" s="174" t="s">
        <v>31</v>
      </c>
      <c r="G704" s="174" t="s">
        <v>725</v>
      </c>
      <c r="H704" s="174" t="s">
        <v>726</v>
      </c>
      <c r="I704" s="174" t="s">
        <v>42</v>
      </c>
      <c r="J704" s="174">
        <v>10674711</v>
      </c>
      <c r="K704" s="172" t="s">
        <v>679</v>
      </c>
      <c r="L704" s="167" t="s">
        <v>3389</v>
      </c>
      <c r="M704" s="174" t="s">
        <v>196</v>
      </c>
      <c r="N704" s="178" t="s">
        <v>694</v>
      </c>
      <c r="O704" s="174" t="s">
        <v>64</v>
      </c>
      <c r="P704" s="174">
        <v>2022</v>
      </c>
      <c r="Q704" s="173" t="s">
        <v>35</v>
      </c>
      <c r="R704" s="173" t="s">
        <v>35</v>
      </c>
      <c r="S704" s="89" t="s">
        <v>35</v>
      </c>
      <c r="T704" s="176"/>
      <c r="U704" s="176"/>
      <c r="V704" s="176"/>
      <c r="W704" s="176"/>
    </row>
    <row r="705" spans="1:23" s="149" customFormat="1" ht="242.25" x14ac:dyDescent="0.2">
      <c r="A705" s="88">
        <f t="shared" si="6"/>
        <v>690</v>
      </c>
      <c r="B705" s="167" t="s">
        <v>709</v>
      </c>
      <c r="C705" s="89" t="s">
        <v>66</v>
      </c>
      <c r="D705" s="174" t="s">
        <v>46</v>
      </c>
      <c r="E705" s="196">
        <v>1.008E-2</v>
      </c>
      <c r="F705" s="174" t="s">
        <v>31</v>
      </c>
      <c r="G705" s="174" t="s">
        <v>727</v>
      </c>
      <c r="H705" s="174" t="s">
        <v>333</v>
      </c>
      <c r="I705" s="174" t="s">
        <v>42</v>
      </c>
      <c r="J705" s="174">
        <v>10418300</v>
      </c>
      <c r="K705" s="172" t="s">
        <v>679</v>
      </c>
      <c r="L705" s="167" t="s">
        <v>3389</v>
      </c>
      <c r="M705" s="174" t="s">
        <v>196</v>
      </c>
      <c r="N705" s="178" t="s">
        <v>694</v>
      </c>
      <c r="O705" s="174" t="s">
        <v>64</v>
      </c>
      <c r="P705" s="174">
        <v>2022</v>
      </c>
      <c r="Q705" s="173" t="s">
        <v>35</v>
      </c>
      <c r="R705" s="173" t="s">
        <v>35</v>
      </c>
      <c r="S705" s="89" t="s">
        <v>35</v>
      </c>
      <c r="T705" s="176"/>
      <c r="U705" s="176"/>
      <c r="V705" s="176"/>
      <c r="W705" s="176"/>
    </row>
    <row r="706" spans="1:23" s="149" customFormat="1" ht="38.25" x14ac:dyDescent="0.2">
      <c r="A706" s="88">
        <f t="shared" si="6"/>
        <v>691</v>
      </c>
      <c r="B706" s="167" t="s">
        <v>709</v>
      </c>
      <c r="C706" s="89" t="s">
        <v>66</v>
      </c>
      <c r="D706" s="174" t="s">
        <v>41</v>
      </c>
      <c r="E706" s="196">
        <v>3.2200000000000002E-3</v>
      </c>
      <c r="F706" s="174" t="s">
        <v>70</v>
      </c>
      <c r="G706" s="140" t="s">
        <v>467</v>
      </c>
      <c r="H706" s="174" t="s">
        <v>728</v>
      </c>
      <c r="I706" s="140" t="s">
        <v>42</v>
      </c>
      <c r="J706" s="174">
        <v>10247594</v>
      </c>
      <c r="K706" s="172" t="s">
        <v>679</v>
      </c>
      <c r="L706" s="167" t="s">
        <v>3389</v>
      </c>
      <c r="M706" s="140" t="s">
        <v>196</v>
      </c>
      <c r="N706" s="178" t="s">
        <v>694</v>
      </c>
      <c r="O706" s="140" t="s">
        <v>64</v>
      </c>
      <c r="P706" s="140">
        <v>2022</v>
      </c>
      <c r="Q706" s="173" t="s">
        <v>35</v>
      </c>
      <c r="R706" s="173" t="s">
        <v>35</v>
      </c>
      <c r="S706" s="89" t="s">
        <v>35</v>
      </c>
      <c r="T706" s="141"/>
      <c r="U706" s="141"/>
      <c r="V706" s="141"/>
      <c r="W706" s="141"/>
    </row>
    <row r="707" spans="1:23" s="149" customFormat="1" ht="293.25" x14ac:dyDescent="0.2">
      <c r="A707" s="88">
        <f t="shared" si="6"/>
        <v>692</v>
      </c>
      <c r="B707" s="167" t="s">
        <v>729</v>
      </c>
      <c r="C707" s="89" t="s">
        <v>66</v>
      </c>
      <c r="D707" s="174" t="s">
        <v>0</v>
      </c>
      <c r="E707" s="196">
        <v>8.5249999999999996E-3</v>
      </c>
      <c r="F707" s="174" t="s">
        <v>31</v>
      </c>
      <c r="G707" s="174" t="s">
        <v>730</v>
      </c>
      <c r="H707" s="174" t="s">
        <v>731</v>
      </c>
      <c r="I707" s="140" t="s">
        <v>42</v>
      </c>
      <c r="J707" s="174">
        <v>11078744</v>
      </c>
      <c r="K707" s="172" t="s">
        <v>681</v>
      </c>
      <c r="L707" s="167" t="s">
        <v>3389</v>
      </c>
      <c r="M707" s="140" t="s">
        <v>196</v>
      </c>
      <c r="N707" s="178" t="s">
        <v>696</v>
      </c>
      <c r="O707" s="140" t="s">
        <v>64</v>
      </c>
      <c r="P707" s="140">
        <v>2022</v>
      </c>
      <c r="Q707" s="173" t="s">
        <v>35</v>
      </c>
      <c r="R707" s="173" t="s">
        <v>35</v>
      </c>
      <c r="S707" s="89" t="s">
        <v>35</v>
      </c>
      <c r="T707" s="141"/>
      <c r="U707" s="141"/>
      <c r="V707" s="141"/>
      <c r="W707" s="141"/>
    </row>
    <row r="708" spans="1:23" s="149" customFormat="1" ht="306" x14ac:dyDescent="0.2">
      <c r="A708" s="88">
        <f t="shared" si="6"/>
        <v>693</v>
      </c>
      <c r="B708" s="167" t="s">
        <v>729</v>
      </c>
      <c r="C708" s="89" t="s">
        <v>66</v>
      </c>
      <c r="D708" s="174" t="s">
        <v>46</v>
      </c>
      <c r="E708" s="196">
        <v>9.8399999999999998E-3</v>
      </c>
      <c r="F708" s="174" t="s">
        <v>31</v>
      </c>
      <c r="G708" s="174" t="s">
        <v>732</v>
      </c>
      <c r="H708" s="174" t="s">
        <v>733</v>
      </c>
      <c r="I708" s="140" t="s">
        <v>42</v>
      </c>
      <c r="J708" s="174">
        <v>10498168</v>
      </c>
      <c r="K708" s="172">
        <v>44600</v>
      </c>
      <c r="L708" s="167" t="s">
        <v>3389</v>
      </c>
      <c r="M708" s="140" t="s">
        <v>196</v>
      </c>
      <c r="N708" s="152">
        <v>44965</v>
      </c>
      <c r="O708" s="140" t="s">
        <v>64</v>
      </c>
      <c r="P708" s="140">
        <v>2022</v>
      </c>
      <c r="Q708" s="173" t="s">
        <v>35</v>
      </c>
      <c r="R708" s="173" t="s">
        <v>35</v>
      </c>
      <c r="S708" s="89" t="s">
        <v>35</v>
      </c>
      <c r="T708" s="141"/>
      <c r="U708" s="141"/>
      <c r="V708" s="141"/>
      <c r="W708" s="141"/>
    </row>
    <row r="709" spans="1:23" s="149" customFormat="1" ht="293.25" x14ac:dyDescent="0.2">
      <c r="A709" s="88">
        <f t="shared" si="6"/>
        <v>694</v>
      </c>
      <c r="B709" s="167" t="s">
        <v>734</v>
      </c>
      <c r="C709" s="89" t="s">
        <v>66</v>
      </c>
      <c r="D709" s="174" t="s">
        <v>46</v>
      </c>
      <c r="E709" s="196">
        <v>9.9900000000000003E-2</v>
      </c>
      <c r="F709" s="174" t="s">
        <v>31</v>
      </c>
      <c r="G709" s="174" t="s">
        <v>735</v>
      </c>
      <c r="H709" s="174" t="s">
        <v>736</v>
      </c>
      <c r="I709" s="140" t="s">
        <v>42</v>
      </c>
      <c r="J709" s="174">
        <v>10493694</v>
      </c>
      <c r="K709" s="172" t="s">
        <v>737</v>
      </c>
      <c r="L709" s="167" t="s">
        <v>3389</v>
      </c>
      <c r="M709" s="140" t="s">
        <v>196</v>
      </c>
      <c r="N709" s="178" t="s">
        <v>738</v>
      </c>
      <c r="O709" s="140" t="s">
        <v>64</v>
      </c>
      <c r="P709" s="140">
        <v>2022</v>
      </c>
      <c r="Q709" s="173" t="s">
        <v>35</v>
      </c>
      <c r="R709" s="173" t="s">
        <v>35</v>
      </c>
      <c r="S709" s="89" t="s">
        <v>35</v>
      </c>
      <c r="T709" s="141"/>
      <c r="U709" s="141"/>
      <c r="V709" s="141"/>
      <c r="W709" s="141"/>
    </row>
    <row r="710" spans="1:23" s="149" customFormat="1" ht="382.5" x14ac:dyDescent="0.2">
      <c r="A710" s="88">
        <f t="shared" si="6"/>
        <v>695</v>
      </c>
      <c r="B710" s="167" t="s">
        <v>739</v>
      </c>
      <c r="C710" s="89" t="s">
        <v>66</v>
      </c>
      <c r="D710" s="174" t="s">
        <v>46</v>
      </c>
      <c r="E710" s="196">
        <v>6.0749999999999998E-2</v>
      </c>
      <c r="F710" s="174" t="s">
        <v>31</v>
      </c>
      <c r="G710" s="174" t="s">
        <v>740</v>
      </c>
      <c r="H710" s="174" t="s">
        <v>741</v>
      </c>
      <c r="I710" s="140" t="s">
        <v>42</v>
      </c>
      <c r="J710" s="174">
        <v>10295061</v>
      </c>
      <c r="K710" s="172">
        <v>44600</v>
      </c>
      <c r="L710" s="167" t="s">
        <v>3389</v>
      </c>
      <c r="M710" s="140" t="s">
        <v>196</v>
      </c>
      <c r="N710" s="152">
        <v>44965</v>
      </c>
      <c r="O710" s="140" t="s">
        <v>64</v>
      </c>
      <c r="P710" s="140">
        <v>2022</v>
      </c>
      <c r="Q710" s="173" t="s">
        <v>35</v>
      </c>
      <c r="R710" s="173" t="s">
        <v>35</v>
      </c>
      <c r="S710" s="89" t="s">
        <v>35</v>
      </c>
      <c r="T710" s="141"/>
      <c r="U710" s="141"/>
      <c r="V710" s="141"/>
      <c r="W710" s="141"/>
    </row>
    <row r="711" spans="1:23" s="149" customFormat="1" ht="331.5" x14ac:dyDescent="0.2">
      <c r="A711" s="88">
        <f t="shared" si="6"/>
        <v>696</v>
      </c>
      <c r="B711" s="167" t="s">
        <v>742</v>
      </c>
      <c r="C711" s="89" t="s">
        <v>66</v>
      </c>
      <c r="D711" s="174" t="s">
        <v>1</v>
      </c>
      <c r="E711" s="196">
        <v>4.0500000000000001E-2</v>
      </c>
      <c r="F711" s="174" t="s">
        <v>31</v>
      </c>
      <c r="G711" s="174" t="s">
        <v>743</v>
      </c>
      <c r="H711" s="140" t="s">
        <v>744</v>
      </c>
      <c r="I711" s="140" t="s">
        <v>42</v>
      </c>
      <c r="J711" s="174">
        <v>10524034</v>
      </c>
      <c r="K711" s="172" t="s">
        <v>745</v>
      </c>
      <c r="L711" s="167" t="s">
        <v>3389</v>
      </c>
      <c r="M711" s="140" t="s">
        <v>196</v>
      </c>
      <c r="N711" s="178" t="s">
        <v>746</v>
      </c>
      <c r="O711" s="140" t="s">
        <v>64</v>
      </c>
      <c r="P711" s="140">
        <v>2022</v>
      </c>
      <c r="Q711" s="173" t="s">
        <v>35</v>
      </c>
      <c r="R711" s="173" t="s">
        <v>35</v>
      </c>
      <c r="S711" s="89" t="s">
        <v>35</v>
      </c>
      <c r="T711" s="141"/>
      <c r="U711" s="141"/>
      <c r="V711" s="141"/>
      <c r="W711" s="141"/>
    </row>
    <row r="712" spans="1:23" s="149" customFormat="1" ht="255" x14ac:dyDescent="0.2">
      <c r="A712" s="88">
        <f t="shared" si="6"/>
        <v>697</v>
      </c>
      <c r="B712" s="167" t="s">
        <v>68</v>
      </c>
      <c r="C712" s="89" t="s">
        <v>66</v>
      </c>
      <c r="D712" s="174" t="s">
        <v>0</v>
      </c>
      <c r="E712" s="196">
        <v>8.2500000000000004E-3</v>
      </c>
      <c r="F712" s="174" t="s">
        <v>31</v>
      </c>
      <c r="G712" s="174" t="s">
        <v>747</v>
      </c>
      <c r="H712" s="174" t="s">
        <v>748</v>
      </c>
      <c r="I712" s="140" t="s">
        <v>42</v>
      </c>
      <c r="J712" s="174">
        <v>10498735</v>
      </c>
      <c r="K712" s="172" t="s">
        <v>745</v>
      </c>
      <c r="L712" s="167" t="s">
        <v>3389</v>
      </c>
      <c r="M712" s="140" t="s">
        <v>196</v>
      </c>
      <c r="N712" s="178" t="s">
        <v>746</v>
      </c>
      <c r="O712" s="140" t="s">
        <v>64</v>
      </c>
      <c r="P712" s="140">
        <v>2022</v>
      </c>
      <c r="Q712" s="173" t="s">
        <v>35</v>
      </c>
      <c r="R712" s="173" t="s">
        <v>35</v>
      </c>
      <c r="S712" s="89" t="s">
        <v>35</v>
      </c>
      <c r="T712" s="141"/>
      <c r="U712" s="141"/>
      <c r="V712" s="141"/>
      <c r="W712" s="141"/>
    </row>
    <row r="713" spans="1:23" s="149" customFormat="1" ht="409.5" x14ac:dyDescent="0.2">
      <c r="A713" s="88">
        <f t="shared" si="6"/>
        <v>698</v>
      </c>
      <c r="B713" s="167" t="s">
        <v>749</v>
      </c>
      <c r="C713" s="89" t="s">
        <v>66</v>
      </c>
      <c r="D713" s="174" t="s">
        <v>0</v>
      </c>
      <c r="E713" s="196">
        <v>2.7720000000000002E-2</v>
      </c>
      <c r="F713" s="174" t="s">
        <v>31</v>
      </c>
      <c r="G713" s="174" t="s">
        <v>730</v>
      </c>
      <c r="H713" s="174" t="s">
        <v>750</v>
      </c>
      <c r="I713" s="140" t="s">
        <v>42</v>
      </c>
      <c r="J713" s="174">
        <v>10109936</v>
      </c>
      <c r="K713" s="172">
        <v>44628</v>
      </c>
      <c r="L713" s="167" t="s">
        <v>3389</v>
      </c>
      <c r="M713" s="140" t="s">
        <v>196</v>
      </c>
      <c r="N713" s="152">
        <v>44993</v>
      </c>
      <c r="O713" s="140" t="s">
        <v>64</v>
      </c>
      <c r="P713" s="140">
        <v>2022</v>
      </c>
      <c r="Q713" s="173" t="s">
        <v>35</v>
      </c>
      <c r="R713" s="173" t="s">
        <v>35</v>
      </c>
      <c r="S713" s="89" t="s">
        <v>35</v>
      </c>
      <c r="T713" s="141"/>
      <c r="U713" s="141"/>
      <c r="V713" s="141"/>
      <c r="W713" s="141"/>
    </row>
    <row r="714" spans="1:23" s="149" customFormat="1" ht="216.75" x14ac:dyDescent="0.2">
      <c r="A714" s="88">
        <f t="shared" si="6"/>
        <v>699</v>
      </c>
      <c r="B714" s="167" t="s">
        <v>709</v>
      </c>
      <c r="C714" s="89" t="s">
        <v>66</v>
      </c>
      <c r="D714" s="174" t="s">
        <v>1</v>
      </c>
      <c r="E714" s="196">
        <v>5.0049999999999999E-3</v>
      </c>
      <c r="F714" s="174" t="s">
        <v>31</v>
      </c>
      <c r="G714" s="174" t="s">
        <v>751</v>
      </c>
      <c r="H714" s="174" t="s">
        <v>752</v>
      </c>
      <c r="I714" s="140" t="s">
        <v>42</v>
      </c>
      <c r="J714" s="174">
        <v>10815519</v>
      </c>
      <c r="K714" s="172">
        <v>44873</v>
      </c>
      <c r="L714" s="167" t="s">
        <v>3389</v>
      </c>
      <c r="M714" s="140" t="s">
        <v>196</v>
      </c>
      <c r="N714" s="152">
        <v>45238</v>
      </c>
      <c r="O714" s="140" t="s">
        <v>64</v>
      </c>
      <c r="P714" s="140">
        <v>2022</v>
      </c>
      <c r="Q714" s="173" t="s">
        <v>35</v>
      </c>
      <c r="R714" s="173" t="s">
        <v>35</v>
      </c>
      <c r="S714" s="89" t="s">
        <v>35</v>
      </c>
      <c r="T714" s="141"/>
      <c r="U714" s="141"/>
      <c r="V714" s="141"/>
      <c r="W714" s="141"/>
    </row>
    <row r="715" spans="1:23" s="149" customFormat="1" ht="409.5" x14ac:dyDescent="0.2">
      <c r="A715" s="88">
        <f t="shared" si="6"/>
        <v>700</v>
      </c>
      <c r="B715" s="167" t="s">
        <v>753</v>
      </c>
      <c r="C715" s="89" t="s">
        <v>66</v>
      </c>
      <c r="D715" s="174" t="s">
        <v>46</v>
      </c>
      <c r="E715" s="196">
        <v>6.0970000000000003E-2</v>
      </c>
      <c r="F715" s="174" t="s">
        <v>31</v>
      </c>
      <c r="G715" s="174" t="s">
        <v>754</v>
      </c>
      <c r="H715" s="174" t="s">
        <v>755</v>
      </c>
      <c r="I715" s="140" t="s">
        <v>42</v>
      </c>
      <c r="J715" s="174">
        <v>10486647</v>
      </c>
      <c r="K715" s="172">
        <v>44903</v>
      </c>
      <c r="L715" s="167" t="s">
        <v>3389</v>
      </c>
      <c r="M715" s="140" t="s">
        <v>196</v>
      </c>
      <c r="N715" s="152">
        <v>45268</v>
      </c>
      <c r="O715" s="140" t="s">
        <v>64</v>
      </c>
      <c r="P715" s="140">
        <v>2022</v>
      </c>
      <c r="Q715" s="173" t="s">
        <v>35</v>
      </c>
      <c r="R715" s="173" t="s">
        <v>35</v>
      </c>
      <c r="S715" s="89" t="s">
        <v>35</v>
      </c>
      <c r="T715" s="141"/>
      <c r="U715" s="141"/>
      <c r="V715" s="141"/>
      <c r="W715" s="141"/>
    </row>
    <row r="716" spans="1:23" s="149" customFormat="1" ht="318.75" x14ac:dyDescent="0.2">
      <c r="A716" s="88">
        <f t="shared" si="6"/>
        <v>701</v>
      </c>
      <c r="B716" s="167" t="s">
        <v>756</v>
      </c>
      <c r="C716" s="89" t="s">
        <v>66</v>
      </c>
      <c r="D716" s="174" t="s">
        <v>46</v>
      </c>
      <c r="E716" s="196">
        <v>1.5679999999999999E-2</v>
      </c>
      <c r="F716" s="174" t="s">
        <v>31</v>
      </c>
      <c r="G716" s="174" t="s">
        <v>757</v>
      </c>
      <c r="H716" s="174" t="s">
        <v>758</v>
      </c>
      <c r="I716" s="140" t="s">
        <v>42</v>
      </c>
      <c r="J716" s="174">
        <v>10528195</v>
      </c>
      <c r="K716" s="172" t="s">
        <v>674</v>
      </c>
      <c r="L716" s="167" t="s">
        <v>3389</v>
      </c>
      <c r="M716" s="140" t="s">
        <v>196</v>
      </c>
      <c r="N716" s="178" t="s">
        <v>689</v>
      </c>
      <c r="O716" s="140" t="s">
        <v>64</v>
      </c>
      <c r="P716" s="140">
        <v>2022</v>
      </c>
      <c r="Q716" s="173" t="s">
        <v>35</v>
      </c>
      <c r="R716" s="173" t="s">
        <v>35</v>
      </c>
      <c r="S716" s="89" t="s">
        <v>35</v>
      </c>
      <c r="T716" s="141"/>
      <c r="U716" s="141"/>
      <c r="V716" s="141"/>
      <c r="W716" s="141"/>
    </row>
    <row r="717" spans="1:23" s="149" customFormat="1" ht="255" x14ac:dyDescent="0.2">
      <c r="A717" s="88">
        <f t="shared" si="6"/>
        <v>702</v>
      </c>
      <c r="B717" s="89" t="s">
        <v>759</v>
      </c>
      <c r="C717" s="89" t="s">
        <v>66</v>
      </c>
      <c r="D717" s="174" t="s">
        <v>46</v>
      </c>
      <c r="E717" s="196">
        <v>1.848E-2</v>
      </c>
      <c r="F717" s="174" t="s">
        <v>31</v>
      </c>
      <c r="G717" s="174" t="s">
        <v>760</v>
      </c>
      <c r="H717" s="174" t="s">
        <v>702</v>
      </c>
      <c r="I717" s="174" t="s">
        <v>42</v>
      </c>
      <c r="J717" s="174">
        <v>10782311</v>
      </c>
      <c r="K717" s="172" t="s">
        <v>675</v>
      </c>
      <c r="L717" s="167" t="s">
        <v>3389</v>
      </c>
      <c r="M717" s="174" t="s">
        <v>196</v>
      </c>
      <c r="N717" s="178" t="s">
        <v>690</v>
      </c>
      <c r="O717" s="174" t="s">
        <v>64</v>
      </c>
      <c r="P717" s="174">
        <v>2022</v>
      </c>
      <c r="Q717" s="173" t="s">
        <v>35</v>
      </c>
      <c r="R717" s="173" t="s">
        <v>35</v>
      </c>
      <c r="S717" s="89" t="s">
        <v>35</v>
      </c>
      <c r="T717" s="176"/>
      <c r="U717" s="176"/>
      <c r="V717" s="176"/>
      <c r="W717" s="176"/>
    </row>
    <row r="718" spans="1:23" s="149" customFormat="1" ht="318.75" x14ac:dyDescent="0.2">
      <c r="A718" s="88">
        <f t="shared" si="6"/>
        <v>703</v>
      </c>
      <c r="B718" s="89" t="s">
        <v>761</v>
      </c>
      <c r="C718" s="89" t="s">
        <v>66</v>
      </c>
      <c r="D718" s="174" t="s">
        <v>0</v>
      </c>
      <c r="E718" s="196">
        <v>2.7720000000000002E-2</v>
      </c>
      <c r="F718" s="174" t="s">
        <v>31</v>
      </c>
      <c r="G718" s="174" t="s">
        <v>762</v>
      </c>
      <c r="H718" s="174" t="s">
        <v>763</v>
      </c>
      <c r="I718" s="174" t="s">
        <v>42</v>
      </c>
      <c r="J718" s="174">
        <v>10030860</v>
      </c>
      <c r="K718" s="172" t="s">
        <v>764</v>
      </c>
      <c r="L718" s="167" t="s">
        <v>3389</v>
      </c>
      <c r="M718" s="174" t="s">
        <v>196</v>
      </c>
      <c r="N718" s="178" t="s">
        <v>765</v>
      </c>
      <c r="O718" s="174" t="s">
        <v>64</v>
      </c>
      <c r="P718" s="174">
        <v>2022</v>
      </c>
      <c r="Q718" s="173" t="s">
        <v>35</v>
      </c>
      <c r="R718" s="173" t="s">
        <v>35</v>
      </c>
      <c r="S718" s="89" t="s">
        <v>35</v>
      </c>
      <c r="T718" s="176"/>
      <c r="U718" s="176"/>
      <c r="V718" s="176"/>
      <c r="W718" s="176"/>
    </row>
    <row r="719" spans="1:23" s="149" customFormat="1" ht="216.75" x14ac:dyDescent="0.2">
      <c r="A719" s="88">
        <f t="shared" si="6"/>
        <v>704</v>
      </c>
      <c r="B719" s="167" t="s">
        <v>766</v>
      </c>
      <c r="C719" s="89" t="s">
        <v>66</v>
      </c>
      <c r="D719" s="174" t="s">
        <v>1</v>
      </c>
      <c r="E719" s="196">
        <v>3.075E-2</v>
      </c>
      <c r="F719" s="174" t="s">
        <v>31</v>
      </c>
      <c r="G719" s="174" t="s">
        <v>767</v>
      </c>
      <c r="H719" s="174" t="s">
        <v>768</v>
      </c>
      <c r="I719" s="140" t="s">
        <v>42</v>
      </c>
      <c r="J719" s="174">
        <v>10672376</v>
      </c>
      <c r="K719" s="172" t="s">
        <v>677</v>
      </c>
      <c r="L719" s="167" t="s">
        <v>3389</v>
      </c>
      <c r="M719" s="140" t="s">
        <v>196</v>
      </c>
      <c r="N719" s="178" t="s">
        <v>692</v>
      </c>
      <c r="O719" s="140" t="s">
        <v>64</v>
      </c>
      <c r="P719" s="140">
        <v>2022</v>
      </c>
      <c r="Q719" s="173" t="s">
        <v>35</v>
      </c>
      <c r="R719" s="173" t="s">
        <v>35</v>
      </c>
      <c r="S719" s="89" t="s">
        <v>35</v>
      </c>
      <c r="T719" s="141"/>
      <c r="U719" s="141"/>
      <c r="V719" s="141"/>
      <c r="W719" s="141"/>
    </row>
    <row r="720" spans="1:23" s="149" customFormat="1" ht="408" x14ac:dyDescent="0.2">
      <c r="A720" s="88">
        <f t="shared" si="6"/>
        <v>705</v>
      </c>
      <c r="B720" s="167" t="s">
        <v>769</v>
      </c>
      <c r="C720" s="89" t="s">
        <v>66</v>
      </c>
      <c r="D720" s="174" t="s">
        <v>46</v>
      </c>
      <c r="E720" s="196">
        <v>0.2757</v>
      </c>
      <c r="F720" s="174" t="s">
        <v>31</v>
      </c>
      <c r="G720" s="174" t="s">
        <v>770</v>
      </c>
      <c r="H720" s="174" t="s">
        <v>771</v>
      </c>
      <c r="I720" s="140" t="s">
        <v>42</v>
      </c>
      <c r="J720" s="174">
        <v>10268409</v>
      </c>
      <c r="K720" s="172" t="s">
        <v>677</v>
      </c>
      <c r="L720" s="167" t="s">
        <v>3389</v>
      </c>
      <c r="M720" s="140" t="s">
        <v>196</v>
      </c>
      <c r="N720" s="178" t="s">
        <v>692</v>
      </c>
      <c r="O720" s="140" t="s">
        <v>64</v>
      </c>
      <c r="P720" s="140">
        <v>2022</v>
      </c>
      <c r="Q720" s="173" t="s">
        <v>35</v>
      </c>
      <c r="R720" s="173" t="s">
        <v>35</v>
      </c>
      <c r="S720" s="89" t="s">
        <v>35</v>
      </c>
      <c r="T720" s="141"/>
      <c r="U720" s="141"/>
      <c r="V720" s="176"/>
      <c r="W720" s="141"/>
    </row>
    <row r="721" spans="1:23" s="149" customFormat="1" ht="242.25" x14ac:dyDescent="0.2">
      <c r="A721" s="88">
        <f t="shared" si="6"/>
        <v>706</v>
      </c>
      <c r="B721" s="89" t="s">
        <v>772</v>
      </c>
      <c r="C721" s="89" t="s">
        <v>66</v>
      </c>
      <c r="D721" s="140" t="s">
        <v>0</v>
      </c>
      <c r="E721" s="196">
        <v>3.024E-2</v>
      </c>
      <c r="F721" s="140" t="s">
        <v>31</v>
      </c>
      <c r="G721" s="140" t="s">
        <v>773</v>
      </c>
      <c r="H721" s="140" t="s">
        <v>774</v>
      </c>
      <c r="I721" s="140" t="s">
        <v>42</v>
      </c>
      <c r="J721" s="174">
        <v>10790795</v>
      </c>
      <c r="K721" s="172" t="s">
        <v>678</v>
      </c>
      <c r="L721" s="167" t="s">
        <v>3389</v>
      </c>
      <c r="M721" s="140" t="s">
        <v>196</v>
      </c>
      <c r="N721" s="178" t="s">
        <v>693</v>
      </c>
      <c r="O721" s="140" t="s">
        <v>64</v>
      </c>
      <c r="P721" s="140">
        <v>2022</v>
      </c>
      <c r="Q721" s="173" t="s">
        <v>35</v>
      </c>
      <c r="R721" s="173" t="s">
        <v>35</v>
      </c>
      <c r="S721" s="89" t="s">
        <v>35</v>
      </c>
      <c r="T721" s="141"/>
      <c r="U721" s="141"/>
      <c r="V721" s="141"/>
      <c r="W721" s="141"/>
    </row>
    <row r="722" spans="1:23" s="149" customFormat="1" ht="409.5" x14ac:dyDescent="0.2">
      <c r="A722" s="88">
        <f t="shared" si="6"/>
        <v>707</v>
      </c>
      <c r="B722" s="167" t="s">
        <v>348</v>
      </c>
      <c r="C722" s="89" t="s">
        <v>66</v>
      </c>
      <c r="D722" s="174" t="s">
        <v>46</v>
      </c>
      <c r="E722" s="196">
        <v>5.6699999999999997E-3</v>
      </c>
      <c r="F722" s="174" t="s">
        <v>31</v>
      </c>
      <c r="G722" s="174" t="s">
        <v>775</v>
      </c>
      <c r="H722" s="140" t="s">
        <v>776</v>
      </c>
      <c r="I722" s="140" t="s">
        <v>42</v>
      </c>
      <c r="J722" s="174">
        <v>10734653</v>
      </c>
      <c r="K722" s="172" t="s">
        <v>679</v>
      </c>
      <c r="L722" s="167" t="s">
        <v>3389</v>
      </c>
      <c r="M722" s="140" t="s">
        <v>196</v>
      </c>
      <c r="N722" s="178" t="s">
        <v>694</v>
      </c>
      <c r="O722" s="140" t="s">
        <v>64</v>
      </c>
      <c r="P722" s="140">
        <v>2022</v>
      </c>
      <c r="Q722" s="173" t="s">
        <v>35</v>
      </c>
      <c r="R722" s="173" t="s">
        <v>35</v>
      </c>
      <c r="S722" s="89" t="s">
        <v>35</v>
      </c>
      <c r="T722" s="141"/>
      <c r="U722" s="141"/>
      <c r="V722" s="141"/>
      <c r="W722" s="141"/>
    </row>
    <row r="723" spans="1:23" s="149" customFormat="1" ht="242.25" x14ac:dyDescent="0.2">
      <c r="A723" s="88">
        <f t="shared" si="6"/>
        <v>708</v>
      </c>
      <c r="B723" s="167" t="s">
        <v>602</v>
      </c>
      <c r="C723" s="89" t="s">
        <v>66</v>
      </c>
      <c r="D723" s="174" t="s">
        <v>46</v>
      </c>
      <c r="E723" s="196">
        <v>0.10032000000000001</v>
      </c>
      <c r="F723" s="174" t="s">
        <v>31</v>
      </c>
      <c r="G723" s="174"/>
      <c r="H723" s="174" t="s">
        <v>777</v>
      </c>
      <c r="I723" s="140" t="s">
        <v>42</v>
      </c>
      <c r="J723" s="174">
        <v>11467757</v>
      </c>
      <c r="K723" s="172" t="s">
        <v>681</v>
      </c>
      <c r="L723" s="167" t="s">
        <v>3389</v>
      </c>
      <c r="M723" s="140" t="s">
        <v>196</v>
      </c>
      <c r="N723" s="178" t="s">
        <v>696</v>
      </c>
      <c r="O723" s="140" t="s">
        <v>64</v>
      </c>
      <c r="P723" s="140">
        <v>2022</v>
      </c>
      <c r="Q723" s="173" t="s">
        <v>35</v>
      </c>
      <c r="R723" s="173" t="s">
        <v>35</v>
      </c>
      <c r="S723" s="89" t="s">
        <v>35</v>
      </c>
      <c r="T723" s="141"/>
      <c r="U723" s="141"/>
      <c r="V723" s="176"/>
      <c r="W723" s="141"/>
    </row>
    <row r="724" spans="1:23" s="149" customFormat="1" ht="216.75" x14ac:dyDescent="0.2">
      <c r="A724" s="88">
        <f t="shared" si="6"/>
        <v>709</v>
      </c>
      <c r="B724" s="167" t="s">
        <v>73</v>
      </c>
      <c r="C724" s="89" t="s">
        <v>66</v>
      </c>
      <c r="D724" s="174" t="s">
        <v>1</v>
      </c>
      <c r="E724" s="196">
        <v>5.1999999999999998E-3</v>
      </c>
      <c r="F724" s="174" t="s">
        <v>31</v>
      </c>
      <c r="G724" s="174" t="s">
        <v>778</v>
      </c>
      <c r="H724" s="174" t="s">
        <v>779</v>
      </c>
      <c r="I724" s="140" t="s">
        <v>42</v>
      </c>
      <c r="J724" s="174">
        <v>11308692</v>
      </c>
      <c r="K724" s="172" t="s">
        <v>681</v>
      </c>
      <c r="L724" s="167" t="s">
        <v>3389</v>
      </c>
      <c r="M724" s="140" t="s">
        <v>196</v>
      </c>
      <c r="N724" s="178" t="s">
        <v>696</v>
      </c>
      <c r="O724" s="140" t="s">
        <v>64</v>
      </c>
      <c r="P724" s="140">
        <v>2022</v>
      </c>
      <c r="Q724" s="173" t="s">
        <v>35</v>
      </c>
      <c r="R724" s="173" t="s">
        <v>35</v>
      </c>
      <c r="S724" s="89" t="s">
        <v>35</v>
      </c>
      <c r="T724" s="141"/>
      <c r="U724" s="141"/>
      <c r="V724" s="141"/>
      <c r="W724" s="141"/>
    </row>
    <row r="725" spans="1:23" s="149" customFormat="1" ht="102" x14ac:dyDescent="0.2">
      <c r="A725" s="88">
        <f t="shared" si="6"/>
        <v>710</v>
      </c>
      <c r="B725" s="167" t="s">
        <v>780</v>
      </c>
      <c r="C725" s="89" t="s">
        <v>66</v>
      </c>
      <c r="D725" s="174" t="s">
        <v>1</v>
      </c>
      <c r="E725" s="196">
        <v>2.7720000000000002E-2</v>
      </c>
      <c r="F725" s="174" t="s">
        <v>31</v>
      </c>
      <c r="G725" s="174" t="s">
        <v>781</v>
      </c>
      <c r="H725" s="140" t="s">
        <v>782</v>
      </c>
      <c r="I725" s="140" t="s">
        <v>42</v>
      </c>
      <c r="J725" s="174">
        <v>10738854</v>
      </c>
      <c r="K725" s="172" t="s">
        <v>682</v>
      </c>
      <c r="L725" s="167" t="s">
        <v>3389</v>
      </c>
      <c r="M725" s="140" t="s">
        <v>196</v>
      </c>
      <c r="N725" s="178" t="s">
        <v>697</v>
      </c>
      <c r="O725" s="140" t="s">
        <v>64</v>
      </c>
      <c r="P725" s="140">
        <v>2022</v>
      </c>
      <c r="Q725" s="173" t="s">
        <v>35</v>
      </c>
      <c r="R725" s="173" t="s">
        <v>35</v>
      </c>
      <c r="S725" s="89" t="s">
        <v>35</v>
      </c>
      <c r="T725" s="141"/>
      <c r="U725" s="141"/>
      <c r="V725" s="141"/>
      <c r="W725" s="141"/>
    </row>
    <row r="726" spans="1:23" s="149" customFormat="1" ht="255" x14ac:dyDescent="0.2">
      <c r="A726" s="88">
        <f t="shared" si="6"/>
        <v>711</v>
      </c>
      <c r="B726" s="167" t="s">
        <v>73</v>
      </c>
      <c r="C726" s="89" t="s">
        <v>66</v>
      </c>
      <c r="D726" s="174" t="s">
        <v>46</v>
      </c>
      <c r="E726" s="196">
        <v>1.09E-2</v>
      </c>
      <c r="F726" s="174" t="s">
        <v>31</v>
      </c>
      <c r="G726" s="174" t="s">
        <v>783</v>
      </c>
      <c r="H726" s="174" t="s">
        <v>784</v>
      </c>
      <c r="I726" s="140" t="s">
        <v>42</v>
      </c>
      <c r="J726" s="174">
        <v>11397525</v>
      </c>
      <c r="K726" s="172" t="s">
        <v>683</v>
      </c>
      <c r="L726" s="167" t="s">
        <v>3389</v>
      </c>
      <c r="M726" s="140" t="s">
        <v>196</v>
      </c>
      <c r="N726" s="178" t="s">
        <v>698</v>
      </c>
      <c r="O726" s="140" t="s">
        <v>64</v>
      </c>
      <c r="P726" s="140">
        <v>2022</v>
      </c>
      <c r="Q726" s="173" t="s">
        <v>35</v>
      </c>
      <c r="R726" s="173" t="s">
        <v>35</v>
      </c>
      <c r="S726" s="89" t="s">
        <v>35</v>
      </c>
      <c r="T726" s="141"/>
      <c r="U726" s="141"/>
      <c r="V726" s="141"/>
      <c r="W726" s="141"/>
    </row>
    <row r="727" spans="1:23" s="149" customFormat="1" ht="293.25" x14ac:dyDescent="0.2">
      <c r="A727" s="88">
        <f t="shared" si="6"/>
        <v>712</v>
      </c>
      <c r="B727" s="89" t="s">
        <v>785</v>
      </c>
      <c r="C727" s="89" t="s">
        <v>66</v>
      </c>
      <c r="D727" s="174" t="s">
        <v>46</v>
      </c>
      <c r="E727" s="196">
        <v>9.9900000000000003E-2</v>
      </c>
      <c r="F727" s="174" t="s">
        <v>31</v>
      </c>
      <c r="G727" s="174" t="s">
        <v>786</v>
      </c>
      <c r="H727" s="174" t="s">
        <v>787</v>
      </c>
      <c r="I727" s="174" t="s">
        <v>42</v>
      </c>
      <c r="J727" s="174">
        <v>11126712</v>
      </c>
      <c r="K727" s="172" t="s">
        <v>683</v>
      </c>
      <c r="L727" s="167" t="s">
        <v>3389</v>
      </c>
      <c r="M727" s="174" t="s">
        <v>196</v>
      </c>
      <c r="N727" s="178" t="s">
        <v>698</v>
      </c>
      <c r="O727" s="174" t="s">
        <v>64</v>
      </c>
      <c r="P727" s="174">
        <v>2022</v>
      </c>
      <c r="Q727" s="173" t="s">
        <v>35</v>
      </c>
      <c r="R727" s="173" t="s">
        <v>35</v>
      </c>
      <c r="S727" s="89" t="s">
        <v>35</v>
      </c>
      <c r="T727" s="176"/>
      <c r="U727" s="176"/>
      <c r="V727" s="176"/>
      <c r="W727" s="176"/>
    </row>
    <row r="728" spans="1:23" s="149" customFormat="1" ht="409.5" x14ac:dyDescent="0.2">
      <c r="A728" s="88">
        <f t="shared" si="6"/>
        <v>713</v>
      </c>
      <c r="B728" s="89" t="s">
        <v>788</v>
      </c>
      <c r="C728" s="89" t="s">
        <v>66</v>
      </c>
      <c r="D728" s="174" t="s">
        <v>41</v>
      </c>
      <c r="E728" s="196">
        <v>4.9800000000000004</v>
      </c>
      <c r="F728" s="174" t="s">
        <v>80</v>
      </c>
      <c r="G728" s="174" t="s">
        <v>789</v>
      </c>
      <c r="H728" s="174" t="s">
        <v>790</v>
      </c>
      <c r="I728" s="174" t="s">
        <v>42</v>
      </c>
      <c r="J728" s="174">
        <v>9422554</v>
      </c>
      <c r="K728" s="172" t="s">
        <v>683</v>
      </c>
      <c r="L728" s="167" t="s">
        <v>3387</v>
      </c>
      <c r="M728" s="174" t="s">
        <v>196</v>
      </c>
      <c r="N728" s="178" t="s">
        <v>698</v>
      </c>
      <c r="O728" s="174" t="s">
        <v>64</v>
      </c>
      <c r="P728" s="174">
        <v>2022</v>
      </c>
      <c r="Q728" s="173" t="s">
        <v>35</v>
      </c>
      <c r="R728" s="173" t="s">
        <v>35</v>
      </c>
      <c r="S728" s="89" t="s">
        <v>35</v>
      </c>
      <c r="T728" s="176"/>
      <c r="U728" s="176"/>
      <c r="V728" s="176"/>
      <c r="W728" s="176"/>
    </row>
    <row r="729" spans="1:23" s="149" customFormat="1" ht="409.5" x14ac:dyDescent="0.2">
      <c r="A729" s="88">
        <f t="shared" si="6"/>
        <v>714</v>
      </c>
      <c r="B729" s="167" t="s">
        <v>791</v>
      </c>
      <c r="C729" s="89" t="s">
        <v>66</v>
      </c>
      <c r="D729" s="174" t="s">
        <v>0</v>
      </c>
      <c r="E729" s="196">
        <v>0.10206</v>
      </c>
      <c r="F729" s="174" t="s">
        <v>80</v>
      </c>
      <c r="G729" s="140" t="s">
        <v>792</v>
      </c>
      <c r="H729" s="174" t="s">
        <v>793</v>
      </c>
      <c r="I729" s="140" t="s">
        <v>42</v>
      </c>
      <c r="J729" s="174">
        <v>10918763</v>
      </c>
      <c r="K729" s="172" t="s">
        <v>684</v>
      </c>
      <c r="L729" s="167" t="s">
        <v>3389</v>
      </c>
      <c r="M729" s="140" t="s">
        <v>196</v>
      </c>
      <c r="N729" s="178" t="s">
        <v>699</v>
      </c>
      <c r="O729" s="140" t="s">
        <v>64</v>
      </c>
      <c r="P729" s="140">
        <v>2022</v>
      </c>
      <c r="Q729" s="173" t="s">
        <v>35</v>
      </c>
      <c r="R729" s="173" t="s">
        <v>35</v>
      </c>
      <c r="S729" s="89" t="s">
        <v>35</v>
      </c>
      <c r="T729" s="141"/>
      <c r="U729" s="141"/>
      <c r="V729" s="176"/>
      <c r="W729" s="141"/>
    </row>
    <row r="730" spans="1:23" s="149" customFormat="1" ht="242.25" x14ac:dyDescent="0.2">
      <c r="A730" s="88">
        <f t="shared" si="6"/>
        <v>715</v>
      </c>
      <c r="B730" s="89" t="s">
        <v>780</v>
      </c>
      <c r="C730" s="89" t="s">
        <v>66</v>
      </c>
      <c r="D730" s="174" t="s">
        <v>46</v>
      </c>
      <c r="E730" s="196">
        <v>6.5119999999999997E-2</v>
      </c>
      <c r="F730" s="174" t="s">
        <v>69</v>
      </c>
      <c r="G730" s="174" t="s">
        <v>794</v>
      </c>
      <c r="H730" s="174" t="s">
        <v>333</v>
      </c>
      <c r="I730" s="174" t="s">
        <v>42</v>
      </c>
      <c r="J730" s="174">
        <v>10670924</v>
      </c>
      <c r="K730" s="172" t="s">
        <v>684</v>
      </c>
      <c r="L730" s="167" t="s">
        <v>3389</v>
      </c>
      <c r="M730" s="174" t="s">
        <v>196</v>
      </c>
      <c r="N730" s="178" t="s">
        <v>699</v>
      </c>
      <c r="O730" s="174" t="s">
        <v>64</v>
      </c>
      <c r="P730" s="174">
        <v>2022</v>
      </c>
      <c r="Q730" s="173" t="s">
        <v>35</v>
      </c>
      <c r="R730" s="173" t="s">
        <v>35</v>
      </c>
      <c r="S730" s="89" t="s">
        <v>35</v>
      </c>
      <c r="T730" s="176"/>
      <c r="U730" s="176"/>
      <c r="V730" s="176"/>
      <c r="W730" s="176"/>
    </row>
    <row r="731" spans="1:23" s="149" customFormat="1" ht="38.25" x14ac:dyDescent="0.2">
      <c r="A731" s="88">
        <f t="shared" si="6"/>
        <v>716</v>
      </c>
      <c r="B731" s="167" t="s">
        <v>709</v>
      </c>
      <c r="C731" s="89" t="s">
        <v>66</v>
      </c>
      <c r="D731" s="174" t="s">
        <v>41</v>
      </c>
      <c r="E731" s="196">
        <v>5.3200000000000001E-3</v>
      </c>
      <c r="F731" s="174" t="s">
        <v>70</v>
      </c>
      <c r="G731" s="174" t="s">
        <v>795</v>
      </c>
      <c r="H731" s="174" t="s">
        <v>796</v>
      </c>
      <c r="I731" s="174" t="s">
        <v>42</v>
      </c>
      <c r="J731" s="174">
        <v>10451549</v>
      </c>
      <c r="K731" s="172">
        <v>44812</v>
      </c>
      <c r="L731" s="167" t="s">
        <v>3389</v>
      </c>
      <c r="M731" s="174" t="s">
        <v>196</v>
      </c>
      <c r="N731" s="178">
        <v>45177</v>
      </c>
      <c r="O731" s="174" t="s">
        <v>64</v>
      </c>
      <c r="P731" s="174">
        <v>2022</v>
      </c>
      <c r="Q731" s="173" t="s">
        <v>35</v>
      </c>
      <c r="R731" s="173" t="s">
        <v>35</v>
      </c>
      <c r="S731" s="89" t="s">
        <v>35</v>
      </c>
      <c r="T731" s="176"/>
      <c r="U731" s="176"/>
      <c r="V731" s="176"/>
      <c r="W731" s="176"/>
    </row>
    <row r="732" spans="1:23" s="149" customFormat="1" ht="267.75" x14ac:dyDescent="0.2">
      <c r="A732" s="88">
        <f t="shared" si="6"/>
        <v>717</v>
      </c>
      <c r="B732" s="89" t="s">
        <v>797</v>
      </c>
      <c r="C732" s="89" t="s">
        <v>66</v>
      </c>
      <c r="D732" s="174" t="s">
        <v>46</v>
      </c>
      <c r="E732" s="196">
        <v>2.0080000000000001E-2</v>
      </c>
      <c r="F732" s="174" t="s">
        <v>31</v>
      </c>
      <c r="G732" s="174" t="s">
        <v>798</v>
      </c>
      <c r="H732" s="174" t="s">
        <v>799</v>
      </c>
      <c r="I732" s="174" t="s">
        <v>42</v>
      </c>
      <c r="J732" s="174">
        <v>10342778</v>
      </c>
      <c r="K732" s="172">
        <v>44873</v>
      </c>
      <c r="L732" s="167" t="s">
        <v>3389</v>
      </c>
      <c r="M732" s="174" t="s">
        <v>196</v>
      </c>
      <c r="N732" s="178">
        <v>45238</v>
      </c>
      <c r="O732" s="174" t="s">
        <v>64</v>
      </c>
      <c r="P732" s="174">
        <v>2022</v>
      </c>
      <c r="Q732" s="173" t="s">
        <v>35</v>
      </c>
      <c r="R732" s="173" t="s">
        <v>35</v>
      </c>
      <c r="S732" s="89" t="s">
        <v>35</v>
      </c>
      <c r="T732" s="176"/>
      <c r="U732" s="176"/>
      <c r="V732" s="176"/>
      <c r="W732" s="176"/>
    </row>
    <row r="733" spans="1:23" s="149" customFormat="1" ht="127.5" x14ac:dyDescent="0.2">
      <c r="A733" s="88">
        <f t="shared" si="6"/>
        <v>718</v>
      </c>
      <c r="B733" s="167" t="s">
        <v>67</v>
      </c>
      <c r="C733" s="89" t="s">
        <v>66</v>
      </c>
      <c r="D733" s="174" t="s">
        <v>41</v>
      </c>
      <c r="E733" s="196">
        <v>1.04E-2</v>
      </c>
      <c r="F733" s="174" t="s">
        <v>31</v>
      </c>
      <c r="G733" s="174" t="s">
        <v>800</v>
      </c>
      <c r="H733" s="140" t="s">
        <v>801</v>
      </c>
      <c r="I733" s="140" t="s">
        <v>42</v>
      </c>
      <c r="J733" s="174">
        <v>11169656</v>
      </c>
      <c r="K733" s="172" t="s">
        <v>802</v>
      </c>
      <c r="L733" s="167" t="s">
        <v>3389</v>
      </c>
      <c r="M733" s="140" t="s">
        <v>196</v>
      </c>
      <c r="N733" s="178" t="s">
        <v>803</v>
      </c>
      <c r="O733" s="140" t="s">
        <v>64</v>
      </c>
      <c r="P733" s="140">
        <v>2022</v>
      </c>
      <c r="Q733" s="173" t="s">
        <v>35</v>
      </c>
      <c r="R733" s="173" t="s">
        <v>35</v>
      </c>
      <c r="S733" s="89" t="s">
        <v>35</v>
      </c>
      <c r="T733" s="141"/>
      <c r="U733" s="141"/>
      <c r="V733" s="141"/>
      <c r="W733" s="141"/>
    </row>
    <row r="734" spans="1:23" s="149" customFormat="1" ht="216.75" x14ac:dyDescent="0.2">
      <c r="A734" s="88">
        <f t="shared" si="6"/>
        <v>719</v>
      </c>
      <c r="B734" s="167" t="s">
        <v>302</v>
      </c>
      <c r="C734" s="89" t="s">
        <v>66</v>
      </c>
      <c r="D734" s="174" t="s">
        <v>804</v>
      </c>
      <c r="E734" s="196">
        <v>1.1339999999999999E-2</v>
      </c>
      <c r="F734" s="174" t="s">
        <v>31</v>
      </c>
      <c r="G734" s="140" t="s">
        <v>805</v>
      </c>
      <c r="H734" s="174" t="s">
        <v>806</v>
      </c>
      <c r="I734" s="140" t="s">
        <v>42</v>
      </c>
      <c r="J734" s="174" t="s">
        <v>807</v>
      </c>
      <c r="K734" s="172" t="s">
        <v>681</v>
      </c>
      <c r="L734" s="167" t="s">
        <v>3389</v>
      </c>
      <c r="M734" s="140" t="s">
        <v>196</v>
      </c>
      <c r="N734" s="178" t="s">
        <v>696</v>
      </c>
      <c r="O734" s="140" t="s">
        <v>64</v>
      </c>
      <c r="P734" s="140">
        <v>2022</v>
      </c>
      <c r="Q734" s="89" t="s">
        <v>35</v>
      </c>
      <c r="R734" s="89" t="s">
        <v>35</v>
      </c>
      <c r="S734" s="89" t="s">
        <v>35</v>
      </c>
      <c r="T734" s="141"/>
      <c r="U734" s="141"/>
      <c r="V734" s="141"/>
      <c r="W734" s="141"/>
    </row>
    <row r="735" spans="1:23" s="149" customFormat="1" ht="51" x14ac:dyDescent="0.2">
      <c r="A735" s="88">
        <f t="shared" si="6"/>
        <v>720</v>
      </c>
      <c r="B735" s="167" t="s">
        <v>1136</v>
      </c>
      <c r="C735" s="89" t="s">
        <v>66</v>
      </c>
      <c r="D735" s="174" t="s">
        <v>46</v>
      </c>
      <c r="E735" s="196">
        <v>4.9950000000000001E-2</v>
      </c>
      <c r="F735" s="174" t="s">
        <v>31</v>
      </c>
      <c r="G735" s="140" t="s">
        <v>1208</v>
      </c>
      <c r="H735" s="174" t="s">
        <v>1541</v>
      </c>
      <c r="I735" s="140" t="s">
        <v>42</v>
      </c>
      <c r="J735" s="167" t="s">
        <v>1334</v>
      </c>
      <c r="K735" s="145">
        <v>44601</v>
      </c>
      <c r="L735" s="167" t="s">
        <v>3389</v>
      </c>
      <c r="M735" s="140" t="s">
        <v>196</v>
      </c>
      <c r="N735" s="179" t="s">
        <v>1579</v>
      </c>
      <c r="O735" s="140" t="s">
        <v>64</v>
      </c>
      <c r="P735" s="140">
        <v>2022</v>
      </c>
      <c r="Q735" s="89" t="s">
        <v>35</v>
      </c>
      <c r="R735" s="89" t="s">
        <v>35</v>
      </c>
      <c r="S735" s="89" t="s">
        <v>35</v>
      </c>
      <c r="T735" s="141"/>
      <c r="U735" s="141"/>
      <c r="V735" s="141"/>
      <c r="W735" s="141"/>
    </row>
    <row r="736" spans="1:23" s="149" customFormat="1" ht="51" x14ac:dyDescent="0.2">
      <c r="A736" s="88">
        <f t="shared" si="6"/>
        <v>721</v>
      </c>
      <c r="B736" s="167" t="s">
        <v>1137</v>
      </c>
      <c r="C736" s="89" t="s">
        <v>66</v>
      </c>
      <c r="D736" s="174" t="s">
        <v>46</v>
      </c>
      <c r="E736" s="196">
        <v>7.6545000000000002E-2</v>
      </c>
      <c r="F736" s="174" t="s">
        <v>80</v>
      </c>
      <c r="G736" s="140" t="s">
        <v>1209</v>
      </c>
      <c r="H736" s="174" t="s">
        <v>1541</v>
      </c>
      <c r="I736" s="140" t="s">
        <v>42</v>
      </c>
      <c r="J736" s="167" t="s">
        <v>1335</v>
      </c>
      <c r="K736" s="145">
        <v>44601</v>
      </c>
      <c r="L736" s="167" t="s">
        <v>3389</v>
      </c>
      <c r="M736" s="140" t="s">
        <v>196</v>
      </c>
      <c r="N736" s="179" t="s">
        <v>1579</v>
      </c>
      <c r="O736" s="140" t="s">
        <v>64</v>
      </c>
      <c r="P736" s="140">
        <v>2022</v>
      </c>
      <c r="Q736" s="167" t="s">
        <v>35</v>
      </c>
      <c r="R736" s="167" t="s">
        <v>35</v>
      </c>
      <c r="S736" s="89" t="s">
        <v>35</v>
      </c>
      <c r="T736" s="141"/>
      <c r="U736" s="141"/>
      <c r="V736" s="141"/>
      <c r="W736" s="141"/>
    </row>
    <row r="737" spans="1:23" s="149" customFormat="1" ht="242.25" x14ac:dyDescent="0.2">
      <c r="A737" s="88">
        <f t="shared" si="6"/>
        <v>722</v>
      </c>
      <c r="B737" s="167" t="s">
        <v>68</v>
      </c>
      <c r="C737" s="89" t="s">
        <v>66</v>
      </c>
      <c r="D737" s="174" t="s">
        <v>46</v>
      </c>
      <c r="E737" s="196">
        <v>0.02</v>
      </c>
      <c r="F737" s="174" t="s">
        <v>31</v>
      </c>
      <c r="G737" s="140" t="s">
        <v>1210</v>
      </c>
      <c r="H737" s="174" t="s">
        <v>333</v>
      </c>
      <c r="I737" s="140" t="s">
        <v>42</v>
      </c>
      <c r="J737" s="167" t="s">
        <v>1336</v>
      </c>
      <c r="K737" s="145">
        <v>44601</v>
      </c>
      <c r="L737" s="167" t="s">
        <v>3389</v>
      </c>
      <c r="M737" s="140" t="s">
        <v>196</v>
      </c>
      <c r="N737" s="179" t="s">
        <v>1579</v>
      </c>
      <c r="O737" s="140" t="s">
        <v>64</v>
      </c>
      <c r="P737" s="140">
        <v>2022</v>
      </c>
      <c r="Q737" s="89" t="s">
        <v>35</v>
      </c>
      <c r="R737" s="89" t="s">
        <v>35</v>
      </c>
      <c r="S737" s="89" t="s">
        <v>35</v>
      </c>
      <c r="T737" s="141"/>
      <c r="U737" s="141"/>
      <c r="V737" s="141"/>
      <c r="W737" s="141"/>
    </row>
    <row r="738" spans="1:23" s="149" customFormat="1" ht="51" x14ac:dyDescent="0.2">
      <c r="A738" s="88">
        <f t="shared" si="6"/>
        <v>723</v>
      </c>
      <c r="B738" s="167" t="s">
        <v>73</v>
      </c>
      <c r="C738" s="89" t="s">
        <v>66</v>
      </c>
      <c r="D738" s="174" t="s">
        <v>1</v>
      </c>
      <c r="E738" s="196">
        <v>6.4000000000000003E-3</v>
      </c>
      <c r="F738" s="174" t="s">
        <v>31</v>
      </c>
      <c r="G738" s="174" t="s">
        <v>1211</v>
      </c>
      <c r="H738" s="174" t="s">
        <v>1542</v>
      </c>
      <c r="I738" s="140" t="s">
        <v>42</v>
      </c>
      <c r="J738" s="167" t="s">
        <v>1337</v>
      </c>
      <c r="K738" s="145">
        <v>44601</v>
      </c>
      <c r="L738" s="167" t="s">
        <v>3389</v>
      </c>
      <c r="M738" s="140" t="s">
        <v>196</v>
      </c>
      <c r="N738" s="179" t="s">
        <v>1579</v>
      </c>
      <c r="O738" s="140" t="s">
        <v>64</v>
      </c>
      <c r="P738" s="140">
        <v>2022</v>
      </c>
      <c r="Q738" s="89" t="s">
        <v>35</v>
      </c>
      <c r="R738" s="89" t="s">
        <v>35</v>
      </c>
      <c r="S738" s="89" t="s">
        <v>35</v>
      </c>
      <c r="T738" s="141"/>
      <c r="U738" s="141"/>
      <c r="V738" s="141"/>
      <c r="W738" s="141"/>
    </row>
    <row r="739" spans="1:23" s="149" customFormat="1" ht="51" x14ac:dyDescent="0.2">
      <c r="A739" s="88">
        <f t="shared" si="6"/>
        <v>724</v>
      </c>
      <c r="B739" s="167" t="s">
        <v>1138</v>
      </c>
      <c r="C739" s="89" t="s">
        <v>66</v>
      </c>
      <c r="D739" s="174" t="s">
        <v>46</v>
      </c>
      <c r="E739" s="196">
        <v>8.3159999999999998E-2</v>
      </c>
      <c r="F739" s="174" t="s">
        <v>80</v>
      </c>
      <c r="G739" s="174" t="s">
        <v>1212</v>
      </c>
      <c r="H739" s="140" t="s">
        <v>1541</v>
      </c>
      <c r="I739" s="140" t="s">
        <v>42</v>
      </c>
      <c r="J739" s="167" t="s">
        <v>1338</v>
      </c>
      <c r="K739" s="145">
        <v>44601</v>
      </c>
      <c r="L739" s="167" t="s">
        <v>3389</v>
      </c>
      <c r="M739" s="140" t="s">
        <v>196</v>
      </c>
      <c r="N739" s="147" t="s">
        <v>1579</v>
      </c>
      <c r="O739" s="140" t="s">
        <v>64</v>
      </c>
      <c r="P739" s="140">
        <v>2022</v>
      </c>
      <c r="Q739" s="167" t="s">
        <v>35</v>
      </c>
      <c r="R739" s="167" t="s">
        <v>35</v>
      </c>
      <c r="S739" s="89" t="s">
        <v>35</v>
      </c>
      <c r="T739" s="141"/>
      <c r="U739" s="141"/>
      <c r="V739" s="141"/>
      <c r="W739" s="141"/>
    </row>
    <row r="740" spans="1:23" s="149" customFormat="1" ht="76.5" x14ac:dyDescent="0.2">
      <c r="A740" s="88">
        <f t="shared" si="6"/>
        <v>725</v>
      </c>
      <c r="B740" s="89" t="s">
        <v>73</v>
      </c>
      <c r="C740" s="89" t="s">
        <v>66</v>
      </c>
      <c r="D740" s="140" t="s">
        <v>1</v>
      </c>
      <c r="E740" s="196">
        <v>5.1999999999999998E-3</v>
      </c>
      <c r="F740" s="140" t="s">
        <v>31</v>
      </c>
      <c r="G740" s="140" t="s">
        <v>1207</v>
      </c>
      <c r="H740" s="140" t="s">
        <v>1543</v>
      </c>
      <c r="I740" s="140" t="s">
        <v>42</v>
      </c>
      <c r="J740" s="167" t="s">
        <v>1339</v>
      </c>
      <c r="K740" s="145">
        <v>44601</v>
      </c>
      <c r="L740" s="167" t="s">
        <v>3389</v>
      </c>
      <c r="M740" s="140" t="s">
        <v>196</v>
      </c>
      <c r="N740" s="179" t="s">
        <v>1579</v>
      </c>
      <c r="O740" s="140" t="s">
        <v>64</v>
      </c>
      <c r="P740" s="140">
        <v>2022</v>
      </c>
      <c r="Q740" s="89" t="s">
        <v>35</v>
      </c>
      <c r="R740" s="89" t="s">
        <v>35</v>
      </c>
      <c r="S740" s="89" t="s">
        <v>35</v>
      </c>
      <c r="T740" s="141"/>
      <c r="U740" s="141"/>
      <c r="V740" s="141"/>
      <c r="W740" s="141"/>
    </row>
    <row r="741" spans="1:23" s="149" customFormat="1" ht="409.5" x14ac:dyDescent="0.2">
      <c r="A741" s="88">
        <f t="shared" si="6"/>
        <v>726</v>
      </c>
      <c r="B741" s="167" t="s">
        <v>780</v>
      </c>
      <c r="C741" s="89" t="s">
        <v>66</v>
      </c>
      <c r="D741" s="174" t="s">
        <v>46</v>
      </c>
      <c r="E741" s="196">
        <v>2.997E-2</v>
      </c>
      <c r="F741" s="174" t="s">
        <v>31</v>
      </c>
      <c r="G741" s="140" t="s">
        <v>1213</v>
      </c>
      <c r="H741" s="174" t="s">
        <v>1474</v>
      </c>
      <c r="I741" s="140" t="s">
        <v>42</v>
      </c>
      <c r="J741" s="167" t="s">
        <v>1340</v>
      </c>
      <c r="K741" s="145">
        <v>44601</v>
      </c>
      <c r="L741" s="167" t="s">
        <v>3389</v>
      </c>
      <c r="M741" s="140" t="s">
        <v>196</v>
      </c>
      <c r="N741" s="179" t="s">
        <v>1579</v>
      </c>
      <c r="O741" s="140" t="s">
        <v>64</v>
      </c>
      <c r="P741" s="140">
        <v>2022</v>
      </c>
      <c r="Q741" s="167" t="s">
        <v>35</v>
      </c>
      <c r="R741" s="167" t="s">
        <v>35</v>
      </c>
      <c r="S741" s="89" t="s">
        <v>35</v>
      </c>
      <c r="T741" s="141"/>
      <c r="U741" s="141"/>
      <c r="V741" s="141"/>
      <c r="W741" s="141"/>
    </row>
    <row r="742" spans="1:23" s="149" customFormat="1" ht="242.25" x14ac:dyDescent="0.2">
      <c r="A742" s="88">
        <f t="shared" si="6"/>
        <v>727</v>
      </c>
      <c r="B742" s="167" t="s">
        <v>709</v>
      </c>
      <c r="C742" s="89" t="s">
        <v>66</v>
      </c>
      <c r="D742" s="174" t="s">
        <v>46</v>
      </c>
      <c r="E742" s="196">
        <v>1.0999999999999999E-2</v>
      </c>
      <c r="F742" s="174" t="s">
        <v>31</v>
      </c>
      <c r="G742" s="140" t="s">
        <v>1214</v>
      </c>
      <c r="H742" s="174" t="s">
        <v>333</v>
      </c>
      <c r="I742" s="140" t="s">
        <v>42</v>
      </c>
      <c r="J742" s="167" t="s">
        <v>1341</v>
      </c>
      <c r="K742" s="145">
        <v>44601</v>
      </c>
      <c r="L742" s="167" t="s">
        <v>3389</v>
      </c>
      <c r="M742" s="140" t="s">
        <v>196</v>
      </c>
      <c r="N742" s="179" t="s">
        <v>1579</v>
      </c>
      <c r="O742" s="140" t="s">
        <v>64</v>
      </c>
      <c r="P742" s="140">
        <v>2022</v>
      </c>
      <c r="Q742" s="89" t="s">
        <v>35</v>
      </c>
      <c r="R742" s="89" t="s">
        <v>35</v>
      </c>
      <c r="S742" s="89" t="s">
        <v>35</v>
      </c>
      <c r="T742" s="141"/>
      <c r="U742" s="141"/>
      <c r="V742" s="141"/>
      <c r="W742" s="141"/>
    </row>
    <row r="743" spans="1:23" s="149" customFormat="1" ht="255" x14ac:dyDescent="0.2">
      <c r="A743" s="88">
        <f t="shared" si="6"/>
        <v>728</v>
      </c>
      <c r="B743" s="167" t="s">
        <v>1139</v>
      </c>
      <c r="C743" s="89" t="s">
        <v>66</v>
      </c>
      <c r="D743" s="174" t="s">
        <v>46</v>
      </c>
      <c r="E743" s="196">
        <v>1.12E-2</v>
      </c>
      <c r="F743" s="174" t="s">
        <v>31</v>
      </c>
      <c r="G743" s="174" t="s">
        <v>1215</v>
      </c>
      <c r="H743" s="140" t="s">
        <v>1475</v>
      </c>
      <c r="I743" s="140" t="s">
        <v>42</v>
      </c>
      <c r="J743" s="167" t="s">
        <v>1342</v>
      </c>
      <c r="K743" s="145">
        <v>44601</v>
      </c>
      <c r="L743" s="167" t="s">
        <v>3389</v>
      </c>
      <c r="M743" s="140" t="s">
        <v>196</v>
      </c>
      <c r="N743" s="179" t="s">
        <v>1579</v>
      </c>
      <c r="O743" s="140" t="s">
        <v>64</v>
      </c>
      <c r="P743" s="140">
        <v>2022</v>
      </c>
      <c r="Q743" s="167" t="s">
        <v>35</v>
      </c>
      <c r="R743" s="167" t="s">
        <v>35</v>
      </c>
      <c r="S743" s="89" t="s">
        <v>35</v>
      </c>
      <c r="T743" s="141"/>
      <c r="U743" s="141"/>
      <c r="V743" s="141"/>
      <c r="W743" s="141"/>
    </row>
    <row r="744" spans="1:23" s="149" customFormat="1" ht="191.25" x14ac:dyDescent="0.2">
      <c r="A744" s="88">
        <f t="shared" si="6"/>
        <v>729</v>
      </c>
      <c r="B744" s="89" t="s">
        <v>203</v>
      </c>
      <c r="C744" s="89" t="s">
        <v>66</v>
      </c>
      <c r="D744" s="140" t="s">
        <v>1</v>
      </c>
      <c r="E744" s="196">
        <v>3.2400000000000003E-3</v>
      </c>
      <c r="F744" s="174" t="s">
        <v>31</v>
      </c>
      <c r="G744" s="140" t="s">
        <v>805</v>
      </c>
      <c r="H744" s="174" t="s">
        <v>1544</v>
      </c>
      <c r="I744" s="140" t="s">
        <v>42</v>
      </c>
      <c r="J744" s="167" t="s">
        <v>1343</v>
      </c>
      <c r="K744" s="145">
        <v>44601</v>
      </c>
      <c r="L744" s="167" t="s">
        <v>3389</v>
      </c>
      <c r="M744" s="140" t="s">
        <v>196</v>
      </c>
      <c r="N744" s="179" t="s">
        <v>1579</v>
      </c>
      <c r="O744" s="140" t="s">
        <v>64</v>
      </c>
      <c r="P744" s="140">
        <v>2022</v>
      </c>
      <c r="Q744" s="167" t="s">
        <v>35</v>
      </c>
      <c r="R744" s="167" t="s">
        <v>35</v>
      </c>
      <c r="S744" s="89" t="s">
        <v>35</v>
      </c>
      <c r="T744" s="141"/>
      <c r="U744" s="141"/>
      <c r="V744" s="141"/>
      <c r="W744" s="141"/>
    </row>
    <row r="745" spans="1:23" s="149" customFormat="1" ht="318.75" x14ac:dyDescent="0.2">
      <c r="A745" s="88">
        <f t="shared" si="6"/>
        <v>730</v>
      </c>
      <c r="B745" s="167" t="s">
        <v>73</v>
      </c>
      <c r="C745" s="89" t="s">
        <v>66</v>
      </c>
      <c r="D745" s="174" t="s">
        <v>46</v>
      </c>
      <c r="E745" s="196">
        <v>1.67E-2</v>
      </c>
      <c r="F745" s="174" t="s">
        <v>31</v>
      </c>
      <c r="G745" s="174" t="s">
        <v>1216</v>
      </c>
      <c r="H745" s="174" t="s">
        <v>1476</v>
      </c>
      <c r="I745" s="140" t="s">
        <v>42</v>
      </c>
      <c r="J745" s="167" t="s">
        <v>1344</v>
      </c>
      <c r="K745" s="145">
        <v>44601</v>
      </c>
      <c r="L745" s="167" t="s">
        <v>3389</v>
      </c>
      <c r="M745" s="140" t="s">
        <v>196</v>
      </c>
      <c r="N745" s="179" t="s">
        <v>1579</v>
      </c>
      <c r="O745" s="140" t="s">
        <v>64</v>
      </c>
      <c r="P745" s="140">
        <v>2022</v>
      </c>
      <c r="Q745" s="89" t="s">
        <v>35</v>
      </c>
      <c r="R745" s="89" t="s">
        <v>35</v>
      </c>
      <c r="S745" s="89" t="s">
        <v>35</v>
      </c>
      <c r="T745" s="141"/>
      <c r="U745" s="141"/>
      <c r="V745" s="141"/>
      <c r="W745" s="141"/>
    </row>
    <row r="746" spans="1:23" s="149" customFormat="1" ht="409.5" x14ac:dyDescent="0.2">
      <c r="A746" s="88">
        <f t="shared" si="6"/>
        <v>731</v>
      </c>
      <c r="B746" s="167" t="s">
        <v>1140</v>
      </c>
      <c r="C746" s="89" t="s">
        <v>66</v>
      </c>
      <c r="D746" s="174" t="s">
        <v>46</v>
      </c>
      <c r="E746" s="196">
        <v>4.7399999999999998E-2</v>
      </c>
      <c r="F746" s="174" t="s">
        <v>80</v>
      </c>
      <c r="G746" s="174" t="s">
        <v>1217</v>
      </c>
      <c r="H746" s="174" t="s">
        <v>1477</v>
      </c>
      <c r="I746" s="140" t="s">
        <v>42</v>
      </c>
      <c r="J746" s="167" t="s">
        <v>1345</v>
      </c>
      <c r="K746" s="145">
        <v>44690</v>
      </c>
      <c r="L746" s="167" t="s">
        <v>3389</v>
      </c>
      <c r="M746" s="140" t="s">
        <v>196</v>
      </c>
      <c r="N746" s="179" t="s">
        <v>1580</v>
      </c>
      <c r="O746" s="140" t="s">
        <v>64</v>
      </c>
      <c r="P746" s="140">
        <v>2022</v>
      </c>
      <c r="Q746" s="89" t="s">
        <v>35</v>
      </c>
      <c r="R746" s="89" t="s">
        <v>35</v>
      </c>
      <c r="S746" s="89" t="s">
        <v>35</v>
      </c>
      <c r="T746" s="141"/>
      <c r="U746" s="141"/>
      <c r="V746" s="141"/>
      <c r="W746" s="141"/>
    </row>
    <row r="747" spans="1:23" s="149" customFormat="1" ht="344.25" x14ac:dyDescent="0.2">
      <c r="A747" s="88">
        <f t="shared" si="6"/>
        <v>732</v>
      </c>
      <c r="B747" s="167" t="s">
        <v>1141</v>
      </c>
      <c r="C747" s="89" t="s">
        <v>66</v>
      </c>
      <c r="D747" s="174" t="s">
        <v>46</v>
      </c>
      <c r="E747" s="196">
        <v>5.3460000000000001E-2</v>
      </c>
      <c r="F747" s="174" t="s">
        <v>31</v>
      </c>
      <c r="G747" s="174" t="s">
        <v>1218</v>
      </c>
      <c r="H747" s="174" t="s">
        <v>1478</v>
      </c>
      <c r="I747" s="140" t="s">
        <v>42</v>
      </c>
      <c r="J747" s="167" t="s">
        <v>1346</v>
      </c>
      <c r="K747" s="145">
        <v>44690</v>
      </c>
      <c r="L747" s="167" t="s">
        <v>3389</v>
      </c>
      <c r="M747" s="140" t="s">
        <v>196</v>
      </c>
      <c r="N747" s="147" t="s">
        <v>1580</v>
      </c>
      <c r="O747" s="140" t="s">
        <v>64</v>
      </c>
      <c r="P747" s="140">
        <v>2022</v>
      </c>
      <c r="Q747" s="89" t="s">
        <v>35</v>
      </c>
      <c r="R747" s="89" t="s">
        <v>35</v>
      </c>
      <c r="S747" s="89" t="s">
        <v>35</v>
      </c>
      <c r="T747" s="141"/>
      <c r="U747" s="141"/>
      <c r="V747" s="141"/>
      <c r="W747" s="141"/>
    </row>
    <row r="748" spans="1:23" s="149" customFormat="1" ht="409.5" x14ac:dyDescent="0.2">
      <c r="A748" s="88">
        <f t="shared" si="6"/>
        <v>733</v>
      </c>
      <c r="B748" s="167" t="s">
        <v>1142</v>
      </c>
      <c r="C748" s="89" t="s">
        <v>66</v>
      </c>
      <c r="D748" s="174" t="s">
        <v>46</v>
      </c>
      <c r="E748" s="196">
        <v>50.215000000000003</v>
      </c>
      <c r="F748" s="174" t="s">
        <v>31</v>
      </c>
      <c r="G748" s="174" t="s">
        <v>1219</v>
      </c>
      <c r="H748" s="174" t="s">
        <v>1479</v>
      </c>
      <c r="I748" s="140" t="s">
        <v>42</v>
      </c>
      <c r="J748" s="167" t="s">
        <v>1347</v>
      </c>
      <c r="K748" s="145">
        <v>44721</v>
      </c>
      <c r="L748" s="167" t="s">
        <v>3387</v>
      </c>
      <c r="M748" s="140" t="s">
        <v>196</v>
      </c>
      <c r="N748" s="179" t="s">
        <v>1581</v>
      </c>
      <c r="O748" s="140" t="s">
        <v>64</v>
      </c>
      <c r="P748" s="140">
        <v>2022</v>
      </c>
      <c r="Q748" s="89" t="s">
        <v>35</v>
      </c>
      <c r="R748" s="89" t="s">
        <v>35</v>
      </c>
      <c r="S748" s="89" t="s">
        <v>35</v>
      </c>
      <c r="T748" s="141"/>
      <c r="U748" s="141"/>
      <c r="V748" s="176"/>
      <c r="W748" s="141"/>
    </row>
    <row r="749" spans="1:23" s="149" customFormat="1" ht="255" x14ac:dyDescent="0.2">
      <c r="A749" s="88">
        <f t="shared" si="6"/>
        <v>734</v>
      </c>
      <c r="B749" s="167" t="s">
        <v>73</v>
      </c>
      <c r="C749" s="89" t="s">
        <v>66</v>
      </c>
      <c r="D749" s="174" t="s">
        <v>46</v>
      </c>
      <c r="E749" s="196">
        <v>1.01E-2</v>
      </c>
      <c r="F749" s="174" t="s">
        <v>31</v>
      </c>
      <c r="G749" s="174" t="s">
        <v>1220</v>
      </c>
      <c r="H749" s="174" t="s">
        <v>1480</v>
      </c>
      <c r="I749" s="140" t="s">
        <v>42</v>
      </c>
      <c r="J749" s="167" t="s">
        <v>1348</v>
      </c>
      <c r="K749" s="145">
        <v>44721</v>
      </c>
      <c r="L749" s="167" t="s">
        <v>3389</v>
      </c>
      <c r="M749" s="140" t="s">
        <v>196</v>
      </c>
      <c r="N749" s="179" t="s">
        <v>1581</v>
      </c>
      <c r="O749" s="140" t="s">
        <v>64</v>
      </c>
      <c r="P749" s="140">
        <v>2022</v>
      </c>
      <c r="Q749" s="89" t="s">
        <v>35</v>
      </c>
      <c r="R749" s="89" t="s">
        <v>35</v>
      </c>
      <c r="S749" s="89" t="s">
        <v>35</v>
      </c>
      <c r="T749" s="141"/>
      <c r="U749" s="141"/>
      <c r="V749" s="141"/>
      <c r="W749" s="141"/>
    </row>
    <row r="750" spans="1:23" s="149" customFormat="1" ht="51" x14ac:dyDescent="0.2">
      <c r="A750" s="88">
        <f t="shared" si="6"/>
        <v>735</v>
      </c>
      <c r="B750" s="89" t="s">
        <v>1143</v>
      </c>
      <c r="C750" s="89" t="s">
        <v>66</v>
      </c>
      <c r="D750" s="140" t="s">
        <v>46</v>
      </c>
      <c r="E750" s="196">
        <v>6.9919999999999996E-2</v>
      </c>
      <c r="F750" s="174" t="s">
        <v>31</v>
      </c>
      <c r="G750" s="140" t="s">
        <v>1221</v>
      </c>
      <c r="H750" s="140" t="s">
        <v>1541</v>
      </c>
      <c r="I750" s="140" t="s">
        <v>42</v>
      </c>
      <c r="J750" s="167" t="s">
        <v>1349</v>
      </c>
      <c r="K750" s="145">
        <v>44721</v>
      </c>
      <c r="L750" s="167" t="s">
        <v>3389</v>
      </c>
      <c r="M750" s="140" t="s">
        <v>196</v>
      </c>
      <c r="N750" s="179" t="s">
        <v>1581</v>
      </c>
      <c r="O750" s="140" t="s">
        <v>64</v>
      </c>
      <c r="P750" s="140">
        <v>2022</v>
      </c>
      <c r="Q750" s="89" t="s">
        <v>35</v>
      </c>
      <c r="R750" s="89" t="s">
        <v>35</v>
      </c>
      <c r="S750" s="89" t="s">
        <v>35</v>
      </c>
      <c r="T750" s="141"/>
      <c r="U750" s="141"/>
      <c r="V750" s="141"/>
      <c r="W750" s="141"/>
    </row>
    <row r="751" spans="1:23" s="149" customFormat="1" ht="38.25" x14ac:dyDescent="0.2">
      <c r="A751" s="88">
        <f t="shared" si="6"/>
        <v>736</v>
      </c>
      <c r="B751" s="167" t="s">
        <v>95</v>
      </c>
      <c r="C751" s="89" t="s">
        <v>66</v>
      </c>
      <c r="D751" s="174" t="s">
        <v>41</v>
      </c>
      <c r="E751" s="196">
        <v>5.2500000000000003E-3</v>
      </c>
      <c r="F751" s="174" t="s">
        <v>70</v>
      </c>
      <c r="G751" s="174" t="s">
        <v>1222</v>
      </c>
      <c r="H751" s="174" t="s">
        <v>1545</v>
      </c>
      <c r="I751" s="140" t="s">
        <v>42</v>
      </c>
      <c r="J751" s="167" t="s">
        <v>1350</v>
      </c>
      <c r="K751" s="145">
        <v>44721</v>
      </c>
      <c r="L751" s="167" t="s">
        <v>3389</v>
      </c>
      <c r="M751" s="140" t="s">
        <v>196</v>
      </c>
      <c r="N751" s="147" t="s">
        <v>1581</v>
      </c>
      <c r="O751" s="140" t="s">
        <v>64</v>
      </c>
      <c r="P751" s="140">
        <v>2022</v>
      </c>
      <c r="Q751" s="89" t="s">
        <v>35</v>
      </c>
      <c r="R751" s="89" t="s">
        <v>35</v>
      </c>
      <c r="S751" s="89" t="s">
        <v>35</v>
      </c>
      <c r="T751" s="141"/>
      <c r="U751" s="141"/>
      <c r="V751" s="141"/>
      <c r="W751" s="141"/>
    </row>
    <row r="752" spans="1:23" s="149" customFormat="1" ht="409.5" x14ac:dyDescent="0.2">
      <c r="A752" s="88">
        <f t="shared" si="6"/>
        <v>737</v>
      </c>
      <c r="B752" s="89" t="s">
        <v>1144</v>
      </c>
      <c r="C752" s="89" t="s">
        <v>66</v>
      </c>
      <c r="D752" s="140" t="s">
        <v>0</v>
      </c>
      <c r="E752" s="196">
        <v>0.10044</v>
      </c>
      <c r="F752" s="140" t="s">
        <v>80</v>
      </c>
      <c r="G752" s="140"/>
      <c r="H752" s="140" t="s">
        <v>1481</v>
      </c>
      <c r="I752" s="140" t="s">
        <v>42</v>
      </c>
      <c r="J752" s="167" t="s">
        <v>1351</v>
      </c>
      <c r="K752" s="145">
        <v>44721</v>
      </c>
      <c r="L752" s="167" t="s">
        <v>3389</v>
      </c>
      <c r="M752" s="140" t="s">
        <v>196</v>
      </c>
      <c r="N752" s="179" t="s">
        <v>1581</v>
      </c>
      <c r="O752" s="140" t="s">
        <v>64</v>
      </c>
      <c r="P752" s="140">
        <v>2022</v>
      </c>
      <c r="Q752" s="89" t="s">
        <v>35</v>
      </c>
      <c r="R752" s="89" t="s">
        <v>35</v>
      </c>
      <c r="S752" s="89" t="s">
        <v>35</v>
      </c>
      <c r="T752" s="141"/>
      <c r="U752" s="141"/>
      <c r="V752" s="176"/>
      <c r="W752" s="141"/>
    </row>
    <row r="753" spans="1:23" s="149" customFormat="1" ht="51" x14ac:dyDescent="0.2">
      <c r="A753" s="88">
        <f t="shared" si="6"/>
        <v>738</v>
      </c>
      <c r="B753" s="89" t="s">
        <v>1145</v>
      </c>
      <c r="C753" s="89" t="s">
        <v>66</v>
      </c>
      <c r="D753" s="140" t="s">
        <v>41</v>
      </c>
      <c r="E753" s="196">
        <v>0.01</v>
      </c>
      <c r="F753" s="140" t="s">
        <v>31</v>
      </c>
      <c r="G753" s="140" t="s">
        <v>1223</v>
      </c>
      <c r="H753" s="140" t="s">
        <v>1546</v>
      </c>
      <c r="I753" s="140" t="s">
        <v>42</v>
      </c>
      <c r="J753" s="167" t="s">
        <v>1352</v>
      </c>
      <c r="K753" s="145">
        <v>44751</v>
      </c>
      <c r="L753" s="167" t="s">
        <v>3389</v>
      </c>
      <c r="M753" s="140" t="s">
        <v>196</v>
      </c>
      <c r="N753" s="179" t="s">
        <v>1582</v>
      </c>
      <c r="O753" s="140" t="s">
        <v>64</v>
      </c>
      <c r="P753" s="140">
        <v>2022</v>
      </c>
      <c r="Q753" s="89" t="s">
        <v>35</v>
      </c>
      <c r="R753" s="89" t="s">
        <v>35</v>
      </c>
      <c r="S753" s="89" t="s">
        <v>35</v>
      </c>
      <c r="T753" s="141"/>
      <c r="U753" s="141"/>
      <c r="V753" s="141"/>
      <c r="W753" s="141"/>
    </row>
    <row r="754" spans="1:23" s="149" customFormat="1" ht="38.25" x14ac:dyDescent="0.2">
      <c r="A754" s="88">
        <f t="shared" si="6"/>
        <v>739</v>
      </c>
      <c r="B754" s="167" t="s">
        <v>95</v>
      </c>
      <c r="C754" s="89" t="s">
        <v>66</v>
      </c>
      <c r="D754" s="174" t="s">
        <v>41</v>
      </c>
      <c r="E754" s="196">
        <v>6.0400000000000002E-3</v>
      </c>
      <c r="F754" s="174" t="s">
        <v>70</v>
      </c>
      <c r="G754" s="140" t="s">
        <v>1224</v>
      </c>
      <c r="H754" s="174" t="s">
        <v>1547</v>
      </c>
      <c r="I754" s="140" t="s">
        <v>42</v>
      </c>
      <c r="J754" s="167" t="s">
        <v>1353</v>
      </c>
      <c r="K754" s="145">
        <v>44751</v>
      </c>
      <c r="L754" s="167" t="s">
        <v>3389</v>
      </c>
      <c r="M754" s="140" t="s">
        <v>196</v>
      </c>
      <c r="N754" s="179" t="s">
        <v>1582</v>
      </c>
      <c r="O754" s="140" t="s">
        <v>64</v>
      </c>
      <c r="P754" s="140">
        <v>2022</v>
      </c>
      <c r="Q754" s="89" t="s">
        <v>35</v>
      </c>
      <c r="R754" s="89" t="s">
        <v>35</v>
      </c>
      <c r="S754" s="89" t="s">
        <v>35</v>
      </c>
      <c r="T754" s="141"/>
      <c r="U754" s="141"/>
      <c r="V754" s="141"/>
      <c r="W754" s="141"/>
    </row>
    <row r="755" spans="1:23" s="149" customFormat="1" ht="51" x14ac:dyDescent="0.2">
      <c r="A755" s="88">
        <f t="shared" si="6"/>
        <v>740</v>
      </c>
      <c r="B755" s="167" t="s">
        <v>756</v>
      </c>
      <c r="C755" s="89" t="s">
        <v>66</v>
      </c>
      <c r="D755" s="174" t="s">
        <v>46</v>
      </c>
      <c r="E755" s="196">
        <v>0.03</v>
      </c>
      <c r="F755" s="174" t="s">
        <v>31</v>
      </c>
      <c r="G755" s="174" t="s">
        <v>1225</v>
      </c>
      <c r="H755" s="174" t="s">
        <v>1541</v>
      </c>
      <c r="I755" s="140" t="s">
        <v>42</v>
      </c>
      <c r="J755" s="167" t="s">
        <v>1354</v>
      </c>
      <c r="K755" s="145">
        <v>44751</v>
      </c>
      <c r="L755" s="167" t="s">
        <v>3389</v>
      </c>
      <c r="M755" s="140" t="s">
        <v>196</v>
      </c>
      <c r="N755" s="147" t="s">
        <v>1582</v>
      </c>
      <c r="O755" s="140" t="s">
        <v>64</v>
      </c>
      <c r="P755" s="140">
        <v>2022</v>
      </c>
      <c r="Q755" s="89" t="s">
        <v>35</v>
      </c>
      <c r="R755" s="89" t="s">
        <v>35</v>
      </c>
      <c r="S755" s="89" t="s">
        <v>35</v>
      </c>
      <c r="T755" s="141"/>
      <c r="U755" s="141"/>
      <c r="V755" s="141"/>
      <c r="W755" s="141"/>
    </row>
    <row r="756" spans="1:23" s="149" customFormat="1" ht="38.25" x14ac:dyDescent="0.2">
      <c r="A756" s="88">
        <f t="shared" si="6"/>
        <v>741</v>
      </c>
      <c r="B756" s="89" t="s">
        <v>1146</v>
      </c>
      <c r="C756" s="89" t="s">
        <v>66</v>
      </c>
      <c r="D756" s="140" t="s">
        <v>0</v>
      </c>
      <c r="E756" s="196">
        <v>0.28873000000000004</v>
      </c>
      <c r="F756" s="140" t="s">
        <v>80</v>
      </c>
      <c r="G756" s="140" t="s">
        <v>1226</v>
      </c>
      <c r="H756" s="140" t="s">
        <v>1482</v>
      </c>
      <c r="I756" s="140" t="s">
        <v>42</v>
      </c>
      <c r="J756" s="89" t="s">
        <v>1355</v>
      </c>
      <c r="K756" s="145">
        <v>44751</v>
      </c>
      <c r="L756" s="167" t="s">
        <v>3389</v>
      </c>
      <c r="M756" s="140" t="s">
        <v>196</v>
      </c>
      <c r="N756" s="147" t="s">
        <v>1582</v>
      </c>
      <c r="O756" s="140" t="s">
        <v>64</v>
      </c>
      <c r="P756" s="140">
        <v>2022</v>
      </c>
      <c r="Q756" s="89" t="s">
        <v>35</v>
      </c>
      <c r="R756" s="89" t="s">
        <v>35</v>
      </c>
      <c r="S756" s="89" t="s">
        <v>35</v>
      </c>
      <c r="T756" s="141"/>
      <c r="U756" s="141"/>
      <c r="V756" s="176"/>
      <c r="W756" s="141"/>
    </row>
    <row r="757" spans="1:23" s="149" customFormat="1" ht="255" x14ac:dyDescent="0.2">
      <c r="A757" s="88">
        <f t="shared" si="6"/>
        <v>742</v>
      </c>
      <c r="B757" s="89" t="s">
        <v>68</v>
      </c>
      <c r="C757" s="89" t="s">
        <v>66</v>
      </c>
      <c r="D757" s="140" t="s">
        <v>46</v>
      </c>
      <c r="E757" s="196">
        <v>7.2899999999999996E-3</v>
      </c>
      <c r="F757" s="140" t="s">
        <v>31</v>
      </c>
      <c r="G757" s="140" t="s">
        <v>1227</v>
      </c>
      <c r="H757" s="140" t="s">
        <v>1483</v>
      </c>
      <c r="I757" s="140" t="s">
        <v>42</v>
      </c>
      <c r="J757" s="89" t="s">
        <v>1356</v>
      </c>
      <c r="K757" s="145">
        <v>44782</v>
      </c>
      <c r="L757" s="167" t="s">
        <v>3389</v>
      </c>
      <c r="M757" s="140" t="s">
        <v>196</v>
      </c>
      <c r="N757" s="147" t="s">
        <v>1583</v>
      </c>
      <c r="O757" s="140" t="s">
        <v>64</v>
      </c>
      <c r="P757" s="140">
        <v>2022</v>
      </c>
      <c r="Q757" s="89" t="s">
        <v>35</v>
      </c>
      <c r="R757" s="89" t="s">
        <v>35</v>
      </c>
      <c r="S757" s="89" t="s">
        <v>35</v>
      </c>
      <c r="T757" s="141"/>
      <c r="U757" s="141"/>
      <c r="V757" s="141"/>
      <c r="W757" s="141"/>
    </row>
    <row r="758" spans="1:23" s="149" customFormat="1" ht="89.25" x14ac:dyDescent="0.2">
      <c r="A758" s="88">
        <f t="shared" si="6"/>
        <v>743</v>
      </c>
      <c r="B758" s="89" t="s">
        <v>1147</v>
      </c>
      <c r="C758" s="89" t="s">
        <v>66</v>
      </c>
      <c r="D758" s="140" t="s">
        <v>41</v>
      </c>
      <c r="E758" s="196">
        <v>4.0920000000000005E-2</v>
      </c>
      <c r="F758" s="140" t="s">
        <v>31</v>
      </c>
      <c r="G758" s="140" t="s">
        <v>1228</v>
      </c>
      <c r="H758" s="140" t="s">
        <v>1548</v>
      </c>
      <c r="I758" s="140" t="s">
        <v>42</v>
      </c>
      <c r="J758" s="89" t="s">
        <v>1357</v>
      </c>
      <c r="K758" s="145">
        <v>44782</v>
      </c>
      <c r="L758" s="167" t="s">
        <v>3389</v>
      </c>
      <c r="M758" s="140" t="s">
        <v>196</v>
      </c>
      <c r="N758" s="147" t="s">
        <v>1583</v>
      </c>
      <c r="O758" s="140" t="s">
        <v>64</v>
      </c>
      <c r="P758" s="140">
        <v>2022</v>
      </c>
      <c r="Q758" s="89" t="s">
        <v>35</v>
      </c>
      <c r="R758" s="89" t="s">
        <v>35</v>
      </c>
      <c r="S758" s="89" t="s">
        <v>35</v>
      </c>
      <c r="T758" s="141"/>
      <c r="U758" s="141"/>
      <c r="V758" s="141"/>
      <c r="W758" s="141"/>
    </row>
    <row r="759" spans="1:23" s="149" customFormat="1" ht="242.25" x14ac:dyDescent="0.2">
      <c r="A759" s="88">
        <f t="shared" si="6"/>
        <v>744</v>
      </c>
      <c r="B759" s="167" t="s">
        <v>865</v>
      </c>
      <c r="C759" s="89" t="s">
        <v>66</v>
      </c>
      <c r="D759" s="174" t="s">
        <v>46</v>
      </c>
      <c r="E759" s="196">
        <v>0.10009999999999999</v>
      </c>
      <c r="F759" s="174" t="s">
        <v>80</v>
      </c>
      <c r="G759" s="140" t="s">
        <v>1229</v>
      </c>
      <c r="H759" s="174" t="s">
        <v>333</v>
      </c>
      <c r="I759" s="140" t="s">
        <v>42</v>
      </c>
      <c r="J759" s="167" t="s">
        <v>1358</v>
      </c>
      <c r="K759" s="145">
        <v>44782</v>
      </c>
      <c r="L759" s="167" t="s">
        <v>3389</v>
      </c>
      <c r="M759" s="140" t="s">
        <v>196</v>
      </c>
      <c r="N759" s="179" t="s">
        <v>1583</v>
      </c>
      <c r="O759" s="140" t="s">
        <v>64</v>
      </c>
      <c r="P759" s="140">
        <v>2022</v>
      </c>
      <c r="Q759" s="167" t="s">
        <v>35</v>
      </c>
      <c r="R759" s="167" t="s">
        <v>35</v>
      </c>
      <c r="S759" s="89" t="s">
        <v>35</v>
      </c>
      <c r="T759" s="141"/>
      <c r="U759" s="141"/>
      <c r="V759" s="141"/>
      <c r="W759" s="141"/>
    </row>
    <row r="760" spans="1:23" s="149" customFormat="1" ht="280.5" x14ac:dyDescent="0.2">
      <c r="A760" s="88">
        <f t="shared" si="6"/>
        <v>745</v>
      </c>
      <c r="B760" s="167" t="s">
        <v>1148</v>
      </c>
      <c r="C760" s="89" t="s">
        <v>66</v>
      </c>
      <c r="D760" s="174" t="s">
        <v>0</v>
      </c>
      <c r="E760" s="196">
        <v>0.50219999999999998</v>
      </c>
      <c r="F760" s="174" t="s">
        <v>80</v>
      </c>
      <c r="G760" s="174" t="s">
        <v>1230</v>
      </c>
      <c r="H760" s="174" t="s">
        <v>1484</v>
      </c>
      <c r="I760" s="174" t="s">
        <v>42</v>
      </c>
      <c r="J760" s="167">
        <v>11008794</v>
      </c>
      <c r="K760" s="145">
        <v>44813</v>
      </c>
      <c r="L760" s="167" t="s">
        <v>3389</v>
      </c>
      <c r="M760" s="174" t="s">
        <v>196</v>
      </c>
      <c r="N760" s="179" t="s">
        <v>1584</v>
      </c>
      <c r="O760" s="174" t="s">
        <v>64</v>
      </c>
      <c r="P760" s="174">
        <v>2022</v>
      </c>
      <c r="Q760" s="89" t="s">
        <v>35</v>
      </c>
      <c r="R760" s="89" t="s">
        <v>35</v>
      </c>
      <c r="S760" s="89" t="s">
        <v>35</v>
      </c>
      <c r="T760" s="176"/>
      <c r="U760" s="176"/>
      <c r="V760" s="176"/>
      <c r="W760" s="176"/>
    </row>
    <row r="761" spans="1:23" s="149" customFormat="1" ht="242.25" x14ac:dyDescent="0.2">
      <c r="A761" s="88">
        <f t="shared" ref="A761:A824" si="7">A760+1</f>
        <v>746</v>
      </c>
      <c r="B761" s="167" t="s">
        <v>1149</v>
      </c>
      <c r="C761" s="89" t="s">
        <v>66</v>
      </c>
      <c r="D761" s="174" t="s">
        <v>0</v>
      </c>
      <c r="E761" s="196">
        <v>8.2500000000000004E-3</v>
      </c>
      <c r="F761" s="174" t="s">
        <v>31</v>
      </c>
      <c r="G761" s="174" t="s">
        <v>1231</v>
      </c>
      <c r="H761" s="174" t="s">
        <v>1485</v>
      </c>
      <c r="I761" s="140" t="s">
        <v>42</v>
      </c>
      <c r="J761" s="167" t="s">
        <v>1359</v>
      </c>
      <c r="K761" s="145">
        <v>44813</v>
      </c>
      <c r="L761" s="167" t="s">
        <v>3389</v>
      </c>
      <c r="M761" s="140" t="s">
        <v>196</v>
      </c>
      <c r="N761" s="147" t="s">
        <v>1584</v>
      </c>
      <c r="O761" s="140" t="s">
        <v>64</v>
      </c>
      <c r="P761" s="140">
        <v>2022</v>
      </c>
      <c r="Q761" s="89" t="s">
        <v>35</v>
      </c>
      <c r="R761" s="89" t="s">
        <v>35</v>
      </c>
      <c r="S761" s="89" t="s">
        <v>35</v>
      </c>
      <c r="T761" s="141"/>
      <c r="U761" s="141"/>
      <c r="V761" s="141"/>
      <c r="W761" s="141"/>
    </row>
    <row r="762" spans="1:23" s="149" customFormat="1" ht="306" x14ac:dyDescent="0.2">
      <c r="A762" s="88">
        <f t="shared" si="7"/>
        <v>747</v>
      </c>
      <c r="B762" s="167" t="s">
        <v>1150</v>
      </c>
      <c r="C762" s="89" t="s">
        <v>66</v>
      </c>
      <c r="D762" s="174" t="s">
        <v>46</v>
      </c>
      <c r="E762" s="196">
        <v>3.0295000000000002E-2</v>
      </c>
      <c r="F762" s="174" t="s">
        <v>31</v>
      </c>
      <c r="G762" s="174" t="s">
        <v>1232</v>
      </c>
      <c r="H762" s="174" t="s">
        <v>1549</v>
      </c>
      <c r="I762" s="140" t="s">
        <v>42</v>
      </c>
      <c r="J762" s="167" t="s">
        <v>1360</v>
      </c>
      <c r="K762" s="145">
        <v>44904</v>
      </c>
      <c r="L762" s="167" t="s">
        <v>3389</v>
      </c>
      <c r="M762" s="140" t="s">
        <v>196</v>
      </c>
      <c r="N762" s="147" t="s">
        <v>1585</v>
      </c>
      <c r="O762" s="140" t="s">
        <v>64</v>
      </c>
      <c r="P762" s="140">
        <v>2022</v>
      </c>
      <c r="Q762" s="89" t="s">
        <v>35</v>
      </c>
      <c r="R762" s="89" t="s">
        <v>35</v>
      </c>
      <c r="S762" s="89" t="s">
        <v>35</v>
      </c>
      <c r="T762" s="141"/>
      <c r="U762" s="141"/>
      <c r="V762" s="141"/>
      <c r="W762" s="141"/>
    </row>
    <row r="763" spans="1:23" s="149" customFormat="1" ht="382.5" x14ac:dyDescent="0.2">
      <c r="A763" s="88">
        <f t="shared" si="7"/>
        <v>748</v>
      </c>
      <c r="B763" s="167" t="s">
        <v>700</v>
      </c>
      <c r="C763" s="89" t="s">
        <v>66</v>
      </c>
      <c r="D763" s="174" t="s">
        <v>46</v>
      </c>
      <c r="E763" s="196">
        <v>0.02</v>
      </c>
      <c r="F763" s="174" t="s">
        <v>31</v>
      </c>
      <c r="G763" s="174" t="s">
        <v>1233</v>
      </c>
      <c r="H763" s="140" t="s">
        <v>1486</v>
      </c>
      <c r="I763" s="140" t="s">
        <v>42</v>
      </c>
      <c r="J763" s="167" t="s">
        <v>1361</v>
      </c>
      <c r="K763" s="145">
        <v>44904</v>
      </c>
      <c r="L763" s="167" t="s">
        <v>3389</v>
      </c>
      <c r="M763" s="140" t="s">
        <v>196</v>
      </c>
      <c r="N763" s="147" t="s">
        <v>1585</v>
      </c>
      <c r="O763" s="140" t="s">
        <v>64</v>
      </c>
      <c r="P763" s="140">
        <v>2022</v>
      </c>
      <c r="Q763" s="89" t="s">
        <v>35</v>
      </c>
      <c r="R763" s="89" t="s">
        <v>35</v>
      </c>
      <c r="S763" s="89" t="s">
        <v>35</v>
      </c>
      <c r="T763" s="141"/>
      <c r="U763" s="141"/>
      <c r="V763" s="141"/>
      <c r="W763" s="141"/>
    </row>
    <row r="764" spans="1:23" s="149" customFormat="1" ht="280.5" x14ac:dyDescent="0.2">
      <c r="A764" s="88">
        <f t="shared" si="7"/>
        <v>749</v>
      </c>
      <c r="B764" s="89" t="s">
        <v>1151</v>
      </c>
      <c r="C764" s="89" t="s">
        <v>66</v>
      </c>
      <c r="D764" s="140" t="s">
        <v>46</v>
      </c>
      <c r="E764" s="196">
        <v>9.6600000000000002E-3</v>
      </c>
      <c r="F764" s="140" t="s">
        <v>31</v>
      </c>
      <c r="G764" s="140" t="s">
        <v>1216</v>
      </c>
      <c r="H764" s="140" t="s">
        <v>1487</v>
      </c>
      <c r="I764" s="140" t="s">
        <v>42</v>
      </c>
      <c r="J764" s="89" t="s">
        <v>1362</v>
      </c>
      <c r="K764" s="145">
        <v>44904</v>
      </c>
      <c r="L764" s="167" t="s">
        <v>3389</v>
      </c>
      <c r="M764" s="140" t="s">
        <v>196</v>
      </c>
      <c r="N764" s="147" t="s">
        <v>1585</v>
      </c>
      <c r="O764" s="140" t="s">
        <v>64</v>
      </c>
      <c r="P764" s="140">
        <v>2022</v>
      </c>
      <c r="Q764" s="89" t="s">
        <v>35</v>
      </c>
      <c r="R764" s="89" t="s">
        <v>35</v>
      </c>
      <c r="S764" s="89" t="s">
        <v>35</v>
      </c>
      <c r="T764" s="141"/>
      <c r="U764" s="141"/>
      <c r="V764" s="141"/>
      <c r="W764" s="141"/>
    </row>
    <row r="765" spans="1:23" s="149" customFormat="1" ht="331.5" x14ac:dyDescent="0.2">
      <c r="A765" s="88">
        <f t="shared" si="7"/>
        <v>750</v>
      </c>
      <c r="B765" s="167" t="s">
        <v>1152</v>
      </c>
      <c r="C765" s="89" t="s">
        <v>66</v>
      </c>
      <c r="D765" s="174" t="s">
        <v>0</v>
      </c>
      <c r="E765" s="196">
        <v>2.6600000000000002E-2</v>
      </c>
      <c r="F765" s="174" t="s">
        <v>31</v>
      </c>
      <c r="G765" s="174" t="s">
        <v>1234</v>
      </c>
      <c r="H765" s="174" t="s">
        <v>1488</v>
      </c>
      <c r="I765" s="140" t="s">
        <v>42</v>
      </c>
      <c r="J765" s="167" t="s">
        <v>1363</v>
      </c>
      <c r="K765" s="145">
        <v>44904</v>
      </c>
      <c r="L765" s="167" t="s">
        <v>3389</v>
      </c>
      <c r="M765" s="140" t="s">
        <v>196</v>
      </c>
      <c r="N765" s="147" t="s">
        <v>1585</v>
      </c>
      <c r="O765" s="140" t="s">
        <v>64</v>
      </c>
      <c r="P765" s="140">
        <v>2022</v>
      </c>
      <c r="Q765" s="89" t="s">
        <v>35</v>
      </c>
      <c r="R765" s="89" t="s">
        <v>35</v>
      </c>
      <c r="S765" s="89" t="s">
        <v>35</v>
      </c>
      <c r="T765" s="141"/>
      <c r="U765" s="141"/>
      <c r="V765" s="141"/>
      <c r="W765" s="141"/>
    </row>
    <row r="766" spans="1:23" s="149" customFormat="1" ht="255" x14ac:dyDescent="0.2">
      <c r="A766" s="88">
        <f t="shared" si="7"/>
        <v>751</v>
      </c>
      <c r="B766" s="89" t="s">
        <v>442</v>
      </c>
      <c r="C766" s="89" t="s">
        <v>66</v>
      </c>
      <c r="D766" s="174" t="s">
        <v>46</v>
      </c>
      <c r="E766" s="196">
        <v>1.1039999999999999E-2</v>
      </c>
      <c r="F766" s="174" t="s">
        <v>31</v>
      </c>
      <c r="G766" s="174" t="s">
        <v>1235</v>
      </c>
      <c r="H766" s="174" t="s">
        <v>340</v>
      </c>
      <c r="I766" s="174" t="s">
        <v>42</v>
      </c>
      <c r="J766" s="167" t="s">
        <v>1364</v>
      </c>
      <c r="K766" s="145">
        <v>44904</v>
      </c>
      <c r="L766" s="167" t="s">
        <v>3389</v>
      </c>
      <c r="M766" s="174" t="s">
        <v>196</v>
      </c>
      <c r="N766" s="179" t="s">
        <v>1585</v>
      </c>
      <c r="O766" s="174" t="s">
        <v>64</v>
      </c>
      <c r="P766" s="174">
        <v>2022</v>
      </c>
      <c r="Q766" s="89" t="s">
        <v>35</v>
      </c>
      <c r="R766" s="89" t="s">
        <v>35</v>
      </c>
      <c r="S766" s="89" t="s">
        <v>35</v>
      </c>
      <c r="T766" s="176"/>
      <c r="U766" s="176"/>
      <c r="V766" s="176"/>
      <c r="W766" s="176"/>
    </row>
    <row r="767" spans="1:23" s="149" customFormat="1" ht="293.25" x14ac:dyDescent="0.2">
      <c r="A767" s="88">
        <f t="shared" si="7"/>
        <v>752</v>
      </c>
      <c r="B767" s="167" t="s">
        <v>1153</v>
      </c>
      <c r="C767" s="89" t="s">
        <v>66</v>
      </c>
      <c r="D767" s="174" t="s">
        <v>0</v>
      </c>
      <c r="E767" s="196">
        <v>4.0500000000000001E-2</v>
      </c>
      <c r="F767" s="174" t="s">
        <v>31</v>
      </c>
      <c r="G767" s="174" t="s">
        <v>1236</v>
      </c>
      <c r="H767" s="140" t="s">
        <v>1489</v>
      </c>
      <c r="I767" s="140" t="s">
        <v>42</v>
      </c>
      <c r="J767" s="167" t="s">
        <v>1365</v>
      </c>
      <c r="K767" s="145">
        <v>44904</v>
      </c>
      <c r="L767" s="167" t="s">
        <v>3389</v>
      </c>
      <c r="M767" s="140" t="s">
        <v>196</v>
      </c>
      <c r="N767" s="179" t="s">
        <v>1585</v>
      </c>
      <c r="O767" s="140" t="s">
        <v>64</v>
      </c>
      <c r="P767" s="140">
        <v>2022</v>
      </c>
      <c r="Q767" s="89" t="s">
        <v>35</v>
      </c>
      <c r="R767" s="89" t="s">
        <v>35</v>
      </c>
      <c r="S767" s="89" t="s">
        <v>35</v>
      </c>
      <c r="T767" s="141"/>
      <c r="U767" s="141"/>
      <c r="V767" s="141"/>
      <c r="W767" s="141"/>
    </row>
    <row r="768" spans="1:23" s="149" customFormat="1" ht="409.5" x14ac:dyDescent="0.2">
      <c r="A768" s="88">
        <f t="shared" si="7"/>
        <v>753</v>
      </c>
      <c r="B768" s="167" t="s">
        <v>1154</v>
      </c>
      <c r="C768" s="89" t="s">
        <v>66</v>
      </c>
      <c r="D768" s="174" t="s">
        <v>46</v>
      </c>
      <c r="E768" s="196">
        <v>2.8160000000000001E-2</v>
      </c>
      <c r="F768" s="174" t="s">
        <v>31</v>
      </c>
      <c r="G768" s="140" t="s">
        <v>456</v>
      </c>
      <c r="H768" s="174" t="s">
        <v>1490</v>
      </c>
      <c r="I768" s="140" t="s">
        <v>42</v>
      </c>
      <c r="J768" s="167" t="s">
        <v>1366</v>
      </c>
      <c r="K768" s="145">
        <v>44904</v>
      </c>
      <c r="L768" s="167" t="s">
        <v>3389</v>
      </c>
      <c r="M768" s="140" t="s">
        <v>196</v>
      </c>
      <c r="N768" s="179" t="s">
        <v>1585</v>
      </c>
      <c r="O768" s="140" t="s">
        <v>64</v>
      </c>
      <c r="P768" s="140">
        <v>2022</v>
      </c>
      <c r="Q768" s="89" t="s">
        <v>35</v>
      </c>
      <c r="R768" s="89" t="s">
        <v>35</v>
      </c>
      <c r="S768" s="89" t="s">
        <v>35</v>
      </c>
      <c r="T768" s="141"/>
      <c r="U768" s="141"/>
      <c r="V768" s="141"/>
      <c r="W768" s="141"/>
    </row>
    <row r="769" spans="1:23" s="149" customFormat="1" ht="76.5" x14ac:dyDescent="0.2">
      <c r="A769" s="88">
        <f t="shared" si="7"/>
        <v>754</v>
      </c>
      <c r="B769" s="89" t="s">
        <v>95</v>
      </c>
      <c r="C769" s="89" t="s">
        <v>66</v>
      </c>
      <c r="D769" s="174" t="s">
        <v>41</v>
      </c>
      <c r="E769" s="196">
        <v>0.01</v>
      </c>
      <c r="F769" s="174" t="s">
        <v>31</v>
      </c>
      <c r="G769" s="174" t="s">
        <v>1237</v>
      </c>
      <c r="H769" s="174" t="s">
        <v>1491</v>
      </c>
      <c r="I769" s="174" t="s">
        <v>42</v>
      </c>
      <c r="J769" s="167" t="s">
        <v>1367</v>
      </c>
      <c r="K769" s="177" t="s">
        <v>1052</v>
      </c>
      <c r="L769" s="167" t="s">
        <v>3389</v>
      </c>
      <c r="M769" s="174" t="s">
        <v>196</v>
      </c>
      <c r="N769" s="179" t="s">
        <v>1122</v>
      </c>
      <c r="O769" s="174" t="s">
        <v>64</v>
      </c>
      <c r="P769" s="174">
        <v>2022</v>
      </c>
      <c r="Q769" s="167" t="s">
        <v>35</v>
      </c>
      <c r="R769" s="167" t="s">
        <v>35</v>
      </c>
      <c r="S769" s="89" t="s">
        <v>35</v>
      </c>
      <c r="T769" s="176"/>
      <c r="U769" s="176"/>
      <c r="V769" s="176"/>
      <c r="W769" s="176"/>
    </row>
    <row r="770" spans="1:23" s="149" customFormat="1" ht="306" x14ac:dyDescent="0.2">
      <c r="A770" s="88">
        <f t="shared" si="7"/>
        <v>755</v>
      </c>
      <c r="B770" s="89" t="s">
        <v>1155</v>
      </c>
      <c r="C770" s="89" t="s">
        <v>66</v>
      </c>
      <c r="D770" s="140" t="s">
        <v>46</v>
      </c>
      <c r="E770" s="196">
        <v>9.9900000000000003E-2</v>
      </c>
      <c r="F770" s="140" t="s">
        <v>31</v>
      </c>
      <c r="G770" s="140" t="s">
        <v>735</v>
      </c>
      <c r="H770" s="140" t="s">
        <v>1550</v>
      </c>
      <c r="I770" s="140" t="s">
        <v>42</v>
      </c>
      <c r="J770" s="89" t="s">
        <v>1368</v>
      </c>
      <c r="K770" s="177" t="s">
        <v>1052</v>
      </c>
      <c r="L770" s="167" t="s">
        <v>3389</v>
      </c>
      <c r="M770" s="140" t="s">
        <v>196</v>
      </c>
      <c r="N770" s="147" t="s">
        <v>1122</v>
      </c>
      <c r="O770" s="140" t="s">
        <v>64</v>
      </c>
      <c r="P770" s="140">
        <v>2022</v>
      </c>
      <c r="Q770" s="167" t="s">
        <v>35</v>
      </c>
      <c r="R770" s="167" t="s">
        <v>35</v>
      </c>
      <c r="S770" s="89" t="s">
        <v>35</v>
      </c>
      <c r="T770" s="141"/>
      <c r="U770" s="141"/>
      <c r="V770" s="141"/>
      <c r="W770" s="141"/>
    </row>
    <row r="771" spans="1:23" s="149" customFormat="1" ht="76.5" x14ac:dyDescent="0.2">
      <c r="A771" s="88">
        <f t="shared" si="7"/>
        <v>756</v>
      </c>
      <c r="B771" s="167" t="s">
        <v>73</v>
      </c>
      <c r="C771" s="89" t="s">
        <v>66</v>
      </c>
      <c r="D771" s="174" t="s">
        <v>1</v>
      </c>
      <c r="E771" s="196">
        <v>5.1999999999999998E-3</v>
      </c>
      <c r="F771" s="174" t="s">
        <v>31</v>
      </c>
      <c r="G771" s="174" t="s">
        <v>1238</v>
      </c>
      <c r="H771" s="174" t="s">
        <v>1551</v>
      </c>
      <c r="I771" s="140" t="s">
        <v>42</v>
      </c>
      <c r="J771" s="167" t="s">
        <v>1369</v>
      </c>
      <c r="K771" s="144" t="s">
        <v>1052</v>
      </c>
      <c r="L771" s="167" t="s">
        <v>3389</v>
      </c>
      <c r="M771" s="140" t="s">
        <v>196</v>
      </c>
      <c r="N771" s="147" t="s">
        <v>1122</v>
      </c>
      <c r="O771" s="140" t="s">
        <v>64</v>
      </c>
      <c r="P771" s="140">
        <v>2022</v>
      </c>
      <c r="Q771" s="89" t="s">
        <v>35</v>
      </c>
      <c r="R771" s="89" t="s">
        <v>35</v>
      </c>
      <c r="S771" s="89" t="s">
        <v>35</v>
      </c>
      <c r="T771" s="141"/>
      <c r="U771" s="141"/>
      <c r="V771" s="141"/>
      <c r="W771" s="141"/>
    </row>
    <row r="772" spans="1:23" s="149" customFormat="1" ht="229.5" x14ac:dyDescent="0.2">
      <c r="A772" s="88">
        <f t="shared" si="7"/>
        <v>757</v>
      </c>
      <c r="B772" s="167" t="s">
        <v>97</v>
      </c>
      <c r="C772" s="89" t="s">
        <v>66</v>
      </c>
      <c r="D772" s="174" t="s">
        <v>1</v>
      </c>
      <c r="E772" s="196">
        <v>1.04E-2</v>
      </c>
      <c r="F772" s="174" t="s">
        <v>31</v>
      </c>
      <c r="G772" s="174" t="s">
        <v>1239</v>
      </c>
      <c r="H772" s="174" t="s">
        <v>1552</v>
      </c>
      <c r="I772" s="140" t="s">
        <v>42</v>
      </c>
      <c r="J772" s="167" t="s">
        <v>1370</v>
      </c>
      <c r="K772" s="177" t="s">
        <v>1052</v>
      </c>
      <c r="L772" s="167" t="s">
        <v>3389</v>
      </c>
      <c r="M772" s="140" t="s">
        <v>196</v>
      </c>
      <c r="N772" s="147" t="s">
        <v>1122</v>
      </c>
      <c r="O772" s="140" t="s">
        <v>64</v>
      </c>
      <c r="P772" s="140">
        <v>2022</v>
      </c>
      <c r="Q772" s="89" t="s">
        <v>35</v>
      </c>
      <c r="R772" s="89" t="s">
        <v>35</v>
      </c>
      <c r="S772" s="89" t="s">
        <v>35</v>
      </c>
      <c r="T772" s="141"/>
      <c r="U772" s="141"/>
      <c r="V772" s="141"/>
      <c r="W772" s="141"/>
    </row>
    <row r="773" spans="1:23" s="149" customFormat="1" ht="255" x14ac:dyDescent="0.2">
      <c r="A773" s="88">
        <f t="shared" si="7"/>
        <v>758</v>
      </c>
      <c r="B773" s="167" t="s">
        <v>68</v>
      </c>
      <c r="C773" s="89" t="s">
        <v>66</v>
      </c>
      <c r="D773" s="174" t="s">
        <v>46</v>
      </c>
      <c r="E773" s="196">
        <v>8.0999999999999996E-3</v>
      </c>
      <c r="F773" s="174" t="s">
        <v>31</v>
      </c>
      <c r="G773" s="174" t="s">
        <v>1240</v>
      </c>
      <c r="H773" s="174" t="s">
        <v>1492</v>
      </c>
      <c r="I773" s="140" t="s">
        <v>42</v>
      </c>
      <c r="J773" s="167" t="s">
        <v>1371</v>
      </c>
      <c r="K773" s="177" t="s">
        <v>1052</v>
      </c>
      <c r="L773" s="167" t="s">
        <v>3389</v>
      </c>
      <c r="M773" s="140" t="s">
        <v>196</v>
      </c>
      <c r="N773" s="147" t="s">
        <v>1122</v>
      </c>
      <c r="O773" s="140" t="s">
        <v>64</v>
      </c>
      <c r="P773" s="140">
        <v>2022</v>
      </c>
      <c r="Q773" s="89" t="s">
        <v>35</v>
      </c>
      <c r="R773" s="89" t="s">
        <v>35</v>
      </c>
      <c r="S773" s="89" t="s">
        <v>35</v>
      </c>
      <c r="T773" s="141"/>
      <c r="U773" s="141"/>
      <c r="V773" s="141"/>
      <c r="W773" s="141"/>
    </row>
    <row r="774" spans="1:23" s="149" customFormat="1" ht="255" x14ac:dyDescent="0.2">
      <c r="A774" s="88">
        <f t="shared" si="7"/>
        <v>759</v>
      </c>
      <c r="B774" s="167" t="s">
        <v>434</v>
      </c>
      <c r="C774" s="89" t="s">
        <v>66</v>
      </c>
      <c r="D774" s="174" t="s">
        <v>1</v>
      </c>
      <c r="E774" s="196">
        <v>9.5250000000000001E-2</v>
      </c>
      <c r="F774" s="174" t="s">
        <v>80</v>
      </c>
      <c r="G774" s="174" t="s">
        <v>1241</v>
      </c>
      <c r="H774" s="174" t="s">
        <v>1492</v>
      </c>
      <c r="I774" s="140" t="s">
        <v>42</v>
      </c>
      <c r="J774" s="167" t="s">
        <v>1372</v>
      </c>
      <c r="K774" s="144" t="s">
        <v>1052</v>
      </c>
      <c r="L774" s="167" t="s">
        <v>3389</v>
      </c>
      <c r="M774" s="140" t="s">
        <v>196</v>
      </c>
      <c r="N774" s="179" t="s">
        <v>1122</v>
      </c>
      <c r="O774" s="140" t="s">
        <v>64</v>
      </c>
      <c r="P774" s="140">
        <v>2022</v>
      </c>
      <c r="Q774" s="167" t="s">
        <v>35</v>
      </c>
      <c r="R774" s="167" t="s">
        <v>35</v>
      </c>
      <c r="S774" s="89" t="s">
        <v>35</v>
      </c>
      <c r="T774" s="141"/>
      <c r="U774" s="141"/>
      <c r="V774" s="141"/>
      <c r="W774" s="141"/>
    </row>
    <row r="775" spans="1:23" s="149" customFormat="1" ht="153" x14ac:dyDescent="0.2">
      <c r="A775" s="88">
        <f t="shared" si="7"/>
        <v>760</v>
      </c>
      <c r="B775" s="167" t="s">
        <v>1156</v>
      </c>
      <c r="C775" s="89" t="s">
        <v>66</v>
      </c>
      <c r="D775" s="174" t="s">
        <v>41</v>
      </c>
      <c r="E775" s="196">
        <v>4.2180000000000002E-2</v>
      </c>
      <c r="F775" s="174" t="s">
        <v>31</v>
      </c>
      <c r="G775" s="174" t="s">
        <v>1242</v>
      </c>
      <c r="H775" s="174" t="s">
        <v>1493</v>
      </c>
      <c r="I775" s="174" t="s">
        <v>42</v>
      </c>
      <c r="J775" s="167" t="s">
        <v>1373</v>
      </c>
      <c r="K775" s="177" t="s">
        <v>1052</v>
      </c>
      <c r="L775" s="167" t="s">
        <v>3389</v>
      </c>
      <c r="M775" s="174" t="s">
        <v>196</v>
      </c>
      <c r="N775" s="179" t="s">
        <v>1122</v>
      </c>
      <c r="O775" s="174" t="s">
        <v>64</v>
      </c>
      <c r="P775" s="174">
        <v>2022</v>
      </c>
      <c r="Q775" s="89" t="s">
        <v>35</v>
      </c>
      <c r="R775" s="89" t="s">
        <v>35</v>
      </c>
      <c r="S775" s="89" t="s">
        <v>35</v>
      </c>
      <c r="T775" s="176"/>
      <c r="U775" s="176"/>
      <c r="V775" s="176"/>
      <c r="W775" s="176"/>
    </row>
    <row r="776" spans="1:23" s="149" customFormat="1" ht="409.5" x14ac:dyDescent="0.2">
      <c r="A776" s="88">
        <f t="shared" si="7"/>
        <v>761</v>
      </c>
      <c r="B776" s="167" t="s">
        <v>1157</v>
      </c>
      <c r="C776" s="89" t="s">
        <v>66</v>
      </c>
      <c r="D776" s="174" t="s">
        <v>46</v>
      </c>
      <c r="E776" s="196">
        <v>5.0220000000000001E-2</v>
      </c>
      <c r="F776" s="174" t="s">
        <v>31</v>
      </c>
      <c r="G776" s="174" t="s">
        <v>1243</v>
      </c>
      <c r="H776" s="174" t="s">
        <v>1494</v>
      </c>
      <c r="I776" s="140" t="s">
        <v>42</v>
      </c>
      <c r="J776" s="167" t="s">
        <v>1374</v>
      </c>
      <c r="K776" s="144" t="s">
        <v>1052</v>
      </c>
      <c r="L776" s="167" t="s">
        <v>3389</v>
      </c>
      <c r="M776" s="140" t="s">
        <v>196</v>
      </c>
      <c r="N776" s="147" t="s">
        <v>1122</v>
      </c>
      <c r="O776" s="140" t="s">
        <v>64</v>
      </c>
      <c r="P776" s="140">
        <v>2022</v>
      </c>
      <c r="Q776" s="89" t="s">
        <v>35</v>
      </c>
      <c r="R776" s="89" t="s">
        <v>35</v>
      </c>
      <c r="S776" s="89" t="s">
        <v>35</v>
      </c>
      <c r="T776" s="141"/>
      <c r="U776" s="141"/>
      <c r="V776" s="141"/>
      <c r="W776" s="141"/>
    </row>
    <row r="777" spans="1:23" s="149" customFormat="1" ht="306" x14ac:dyDescent="0.2">
      <c r="A777" s="88">
        <f t="shared" si="7"/>
        <v>762</v>
      </c>
      <c r="B777" s="89" t="s">
        <v>1158</v>
      </c>
      <c r="C777" s="89" t="s">
        <v>66</v>
      </c>
      <c r="D777" s="140" t="s">
        <v>46</v>
      </c>
      <c r="E777" s="196">
        <v>9.9900000000000003E-2</v>
      </c>
      <c r="F777" s="140" t="s">
        <v>31</v>
      </c>
      <c r="G777" s="140" t="s">
        <v>1244</v>
      </c>
      <c r="H777" s="140" t="s">
        <v>1550</v>
      </c>
      <c r="I777" s="140" t="s">
        <v>42</v>
      </c>
      <c r="J777" s="167">
        <v>11819519</v>
      </c>
      <c r="K777" s="144" t="s">
        <v>1053</v>
      </c>
      <c r="L777" s="167" t="s">
        <v>3389</v>
      </c>
      <c r="M777" s="140" t="s">
        <v>196</v>
      </c>
      <c r="N777" s="179" t="s">
        <v>1123</v>
      </c>
      <c r="O777" s="140" t="s">
        <v>64</v>
      </c>
      <c r="P777" s="140">
        <v>2022</v>
      </c>
      <c r="Q777" s="167" t="s">
        <v>35</v>
      </c>
      <c r="R777" s="167" t="s">
        <v>35</v>
      </c>
      <c r="S777" s="89" t="s">
        <v>35</v>
      </c>
      <c r="T777" s="141"/>
      <c r="U777" s="141"/>
      <c r="V777" s="141"/>
      <c r="W777" s="141"/>
    </row>
    <row r="778" spans="1:23" s="149" customFormat="1" ht="242.25" x14ac:dyDescent="0.2">
      <c r="A778" s="88">
        <f t="shared" si="7"/>
        <v>763</v>
      </c>
      <c r="B778" s="167" t="s">
        <v>82</v>
      </c>
      <c r="C778" s="89" t="s">
        <v>66</v>
      </c>
      <c r="D778" s="174" t="s">
        <v>46</v>
      </c>
      <c r="E778" s="196">
        <v>4.1309999999999999E-2</v>
      </c>
      <c r="F778" s="174" t="s">
        <v>31</v>
      </c>
      <c r="G778" s="174" t="s">
        <v>1245</v>
      </c>
      <c r="H778" s="174" t="s">
        <v>1553</v>
      </c>
      <c r="I778" s="140" t="s">
        <v>42</v>
      </c>
      <c r="J778" s="167" t="s">
        <v>1375</v>
      </c>
      <c r="K778" s="177" t="s">
        <v>1053</v>
      </c>
      <c r="L778" s="167" t="s">
        <v>3389</v>
      </c>
      <c r="M778" s="140" t="s">
        <v>196</v>
      </c>
      <c r="N778" s="147" t="s">
        <v>1123</v>
      </c>
      <c r="O778" s="140" t="s">
        <v>64</v>
      </c>
      <c r="P778" s="140">
        <v>2022</v>
      </c>
      <c r="Q778" s="89" t="s">
        <v>35</v>
      </c>
      <c r="R778" s="89" t="s">
        <v>35</v>
      </c>
      <c r="S778" s="89" t="s">
        <v>35</v>
      </c>
      <c r="T778" s="141"/>
      <c r="U778" s="141"/>
      <c r="V778" s="141"/>
      <c r="W778" s="141"/>
    </row>
    <row r="779" spans="1:23" s="149" customFormat="1" ht="242.25" x14ac:dyDescent="0.2">
      <c r="A779" s="88">
        <f t="shared" si="7"/>
        <v>764</v>
      </c>
      <c r="B779" s="167" t="s">
        <v>1159</v>
      </c>
      <c r="C779" s="89" t="s">
        <v>66</v>
      </c>
      <c r="D779" s="174" t="s">
        <v>46</v>
      </c>
      <c r="E779" s="196">
        <v>9.9900000000000003E-2</v>
      </c>
      <c r="F779" s="174" t="s">
        <v>31</v>
      </c>
      <c r="G779" s="174" t="s">
        <v>1246</v>
      </c>
      <c r="H779" s="174" t="s">
        <v>333</v>
      </c>
      <c r="I779" s="140" t="s">
        <v>42</v>
      </c>
      <c r="J779" s="167" t="s">
        <v>1376</v>
      </c>
      <c r="K779" s="177" t="s">
        <v>1053</v>
      </c>
      <c r="L779" s="167" t="s">
        <v>3389</v>
      </c>
      <c r="M779" s="140" t="s">
        <v>196</v>
      </c>
      <c r="N779" s="179" t="s">
        <v>1123</v>
      </c>
      <c r="O779" s="140" t="s">
        <v>64</v>
      </c>
      <c r="P779" s="140">
        <v>2022</v>
      </c>
      <c r="Q779" s="167" t="s">
        <v>35</v>
      </c>
      <c r="R779" s="167" t="s">
        <v>35</v>
      </c>
      <c r="S779" s="89" t="s">
        <v>35</v>
      </c>
      <c r="T779" s="141"/>
      <c r="U779" s="141"/>
      <c r="V779" s="141"/>
      <c r="W779" s="141"/>
    </row>
    <row r="780" spans="1:23" s="149" customFormat="1" ht="280.5" x14ac:dyDescent="0.2">
      <c r="A780" s="88">
        <f t="shared" si="7"/>
        <v>765</v>
      </c>
      <c r="B780" s="89" t="s">
        <v>68</v>
      </c>
      <c r="C780" s="89" t="s">
        <v>66</v>
      </c>
      <c r="D780" s="174" t="s">
        <v>1</v>
      </c>
      <c r="E780" s="196">
        <v>8.9099999999999995E-3</v>
      </c>
      <c r="F780" s="174" t="s">
        <v>31</v>
      </c>
      <c r="G780" s="174" t="s">
        <v>1247</v>
      </c>
      <c r="H780" s="174" t="s">
        <v>1554</v>
      </c>
      <c r="I780" s="174" t="s">
        <v>42</v>
      </c>
      <c r="J780" s="167" t="s">
        <v>1377</v>
      </c>
      <c r="K780" s="177" t="s">
        <v>1053</v>
      </c>
      <c r="L780" s="167" t="s">
        <v>3389</v>
      </c>
      <c r="M780" s="174" t="s">
        <v>196</v>
      </c>
      <c r="N780" s="179" t="s">
        <v>1123</v>
      </c>
      <c r="O780" s="174" t="s">
        <v>64</v>
      </c>
      <c r="P780" s="174">
        <v>2022</v>
      </c>
      <c r="Q780" s="167" t="s">
        <v>35</v>
      </c>
      <c r="R780" s="167" t="s">
        <v>35</v>
      </c>
      <c r="S780" s="89" t="s">
        <v>35</v>
      </c>
      <c r="T780" s="176"/>
      <c r="U780" s="176"/>
      <c r="V780" s="176"/>
      <c r="W780" s="176"/>
    </row>
    <row r="781" spans="1:23" s="149" customFormat="1" ht="229.5" x14ac:dyDescent="0.2">
      <c r="A781" s="88">
        <f t="shared" si="7"/>
        <v>766</v>
      </c>
      <c r="B781" s="89" t="s">
        <v>449</v>
      </c>
      <c r="C781" s="89" t="s">
        <v>66</v>
      </c>
      <c r="D781" s="140" t="s">
        <v>0</v>
      </c>
      <c r="E781" s="196">
        <v>6.7999999999999996E-3</v>
      </c>
      <c r="F781" s="140" t="s">
        <v>31</v>
      </c>
      <c r="G781" s="140" t="s">
        <v>1248</v>
      </c>
      <c r="H781" s="140" t="s">
        <v>583</v>
      </c>
      <c r="I781" s="140" t="s">
        <v>42</v>
      </c>
      <c r="J781" s="167" t="s">
        <v>1378</v>
      </c>
      <c r="K781" s="144" t="s">
        <v>1053</v>
      </c>
      <c r="L781" s="167" t="s">
        <v>3389</v>
      </c>
      <c r="M781" s="140" t="s">
        <v>196</v>
      </c>
      <c r="N781" s="179" t="s">
        <v>1123</v>
      </c>
      <c r="O781" s="140" t="s">
        <v>64</v>
      </c>
      <c r="P781" s="140">
        <v>2022</v>
      </c>
      <c r="Q781" s="89" t="s">
        <v>35</v>
      </c>
      <c r="R781" s="89" t="s">
        <v>35</v>
      </c>
      <c r="S781" s="89" t="s">
        <v>35</v>
      </c>
      <c r="T781" s="141"/>
      <c r="U781" s="141"/>
      <c r="V781" s="141"/>
      <c r="W781" s="141"/>
    </row>
    <row r="782" spans="1:23" s="149" customFormat="1" ht="255" x14ac:dyDescent="0.2">
      <c r="A782" s="88">
        <f t="shared" si="7"/>
        <v>767</v>
      </c>
      <c r="B782" s="89" t="s">
        <v>68</v>
      </c>
      <c r="C782" s="89" t="s">
        <v>66</v>
      </c>
      <c r="D782" s="140" t="s">
        <v>46</v>
      </c>
      <c r="E782" s="196">
        <v>1.5300000000000001E-2</v>
      </c>
      <c r="F782" s="140" t="s">
        <v>31</v>
      </c>
      <c r="G782" s="140" t="s">
        <v>1249</v>
      </c>
      <c r="H782" s="140" t="s">
        <v>1495</v>
      </c>
      <c r="I782" s="140" t="s">
        <v>42</v>
      </c>
      <c r="J782" s="89" t="s">
        <v>1379</v>
      </c>
      <c r="K782" s="177" t="s">
        <v>1053</v>
      </c>
      <c r="L782" s="167" t="s">
        <v>3389</v>
      </c>
      <c r="M782" s="140" t="s">
        <v>196</v>
      </c>
      <c r="N782" s="147" t="s">
        <v>1123</v>
      </c>
      <c r="O782" s="140" t="s">
        <v>64</v>
      </c>
      <c r="P782" s="140">
        <v>2022</v>
      </c>
      <c r="Q782" s="89" t="s">
        <v>35</v>
      </c>
      <c r="R782" s="89" t="s">
        <v>35</v>
      </c>
      <c r="S782" s="89" t="s">
        <v>35</v>
      </c>
      <c r="T782" s="141"/>
      <c r="U782" s="141"/>
      <c r="V782" s="141"/>
      <c r="W782" s="141"/>
    </row>
    <row r="783" spans="1:23" s="149" customFormat="1" ht="76.5" x14ac:dyDescent="0.2">
      <c r="A783" s="88">
        <f t="shared" si="7"/>
        <v>768</v>
      </c>
      <c r="B783" s="89" t="s">
        <v>709</v>
      </c>
      <c r="C783" s="89" t="s">
        <v>66</v>
      </c>
      <c r="D783" s="140" t="s">
        <v>0</v>
      </c>
      <c r="E783" s="196">
        <v>2.97E-3</v>
      </c>
      <c r="F783" s="140" t="s">
        <v>31</v>
      </c>
      <c r="G783" s="140" t="s">
        <v>1250</v>
      </c>
      <c r="H783" s="140" t="s">
        <v>1496</v>
      </c>
      <c r="I783" s="140" t="s">
        <v>42</v>
      </c>
      <c r="J783" s="167" t="s">
        <v>1380</v>
      </c>
      <c r="K783" s="177" t="s">
        <v>1053</v>
      </c>
      <c r="L783" s="167" t="s">
        <v>3389</v>
      </c>
      <c r="M783" s="140" t="s">
        <v>196</v>
      </c>
      <c r="N783" s="179" t="s">
        <v>1123</v>
      </c>
      <c r="O783" s="140" t="s">
        <v>64</v>
      </c>
      <c r="P783" s="140">
        <v>2022</v>
      </c>
      <c r="Q783" s="167" t="s">
        <v>35</v>
      </c>
      <c r="R783" s="167" t="s">
        <v>35</v>
      </c>
      <c r="S783" s="89" t="s">
        <v>35</v>
      </c>
      <c r="T783" s="141"/>
      <c r="U783" s="141"/>
      <c r="V783" s="141"/>
      <c r="W783" s="141"/>
    </row>
    <row r="784" spans="1:23" s="149" customFormat="1" ht="63.75" x14ac:dyDescent="0.2">
      <c r="A784" s="88">
        <f t="shared" si="7"/>
        <v>769</v>
      </c>
      <c r="B784" s="89" t="s">
        <v>1160</v>
      </c>
      <c r="C784" s="89" t="s">
        <v>66</v>
      </c>
      <c r="D784" s="140" t="s">
        <v>41</v>
      </c>
      <c r="E784" s="196">
        <v>2.7E-2</v>
      </c>
      <c r="F784" s="140" t="s">
        <v>31</v>
      </c>
      <c r="G784" s="140" t="s">
        <v>1251</v>
      </c>
      <c r="H784" s="140" t="s">
        <v>1497</v>
      </c>
      <c r="I784" s="140" t="s">
        <v>42</v>
      </c>
      <c r="J784" s="167" t="s">
        <v>1381</v>
      </c>
      <c r="K784" s="177" t="s">
        <v>1053</v>
      </c>
      <c r="L784" s="167" t="s">
        <v>3389</v>
      </c>
      <c r="M784" s="140" t="s">
        <v>196</v>
      </c>
      <c r="N784" s="179" t="s">
        <v>1123</v>
      </c>
      <c r="O784" s="140" t="s">
        <v>64</v>
      </c>
      <c r="P784" s="140">
        <v>2022</v>
      </c>
      <c r="Q784" s="89" t="s">
        <v>35</v>
      </c>
      <c r="R784" s="89" t="s">
        <v>35</v>
      </c>
      <c r="S784" s="89" t="s">
        <v>35</v>
      </c>
      <c r="T784" s="141"/>
      <c r="U784" s="141"/>
      <c r="V784" s="141"/>
      <c r="W784" s="141"/>
    </row>
    <row r="785" spans="1:23" s="149" customFormat="1" ht="344.25" x14ac:dyDescent="0.2">
      <c r="A785" s="88">
        <f t="shared" si="7"/>
        <v>770</v>
      </c>
      <c r="B785" s="89" t="s">
        <v>1161</v>
      </c>
      <c r="C785" s="89" t="s">
        <v>66</v>
      </c>
      <c r="D785" s="140" t="s">
        <v>0</v>
      </c>
      <c r="E785" s="196">
        <v>5.0439999999999999E-2</v>
      </c>
      <c r="F785" s="140" t="s">
        <v>80</v>
      </c>
      <c r="G785" s="140" t="s">
        <v>1252</v>
      </c>
      <c r="H785" s="140" t="s">
        <v>1498</v>
      </c>
      <c r="I785" s="140" t="s">
        <v>42</v>
      </c>
      <c r="J785" s="167" t="s">
        <v>1382</v>
      </c>
      <c r="K785" s="144" t="s">
        <v>1053</v>
      </c>
      <c r="L785" s="167" t="s">
        <v>3389</v>
      </c>
      <c r="M785" s="140" t="s">
        <v>196</v>
      </c>
      <c r="N785" s="179" t="s">
        <v>1123</v>
      </c>
      <c r="O785" s="140" t="s">
        <v>64</v>
      </c>
      <c r="P785" s="140">
        <v>2022</v>
      </c>
      <c r="Q785" s="89" t="s">
        <v>35</v>
      </c>
      <c r="R785" s="89" t="s">
        <v>35</v>
      </c>
      <c r="S785" s="89" t="s">
        <v>35</v>
      </c>
      <c r="T785" s="141"/>
      <c r="U785" s="141"/>
      <c r="V785" s="141"/>
      <c r="W785" s="141"/>
    </row>
    <row r="786" spans="1:23" s="149" customFormat="1" ht="204" x14ac:dyDescent="0.2">
      <c r="A786" s="88">
        <f t="shared" si="7"/>
        <v>771</v>
      </c>
      <c r="B786" s="167" t="s">
        <v>729</v>
      </c>
      <c r="C786" s="89" t="s">
        <v>66</v>
      </c>
      <c r="D786" s="174" t="s">
        <v>1</v>
      </c>
      <c r="E786" s="196">
        <v>6.4800000000000005E-3</v>
      </c>
      <c r="F786" s="174" t="s">
        <v>31</v>
      </c>
      <c r="G786" s="140" t="s">
        <v>723</v>
      </c>
      <c r="H786" s="174" t="s">
        <v>1555</v>
      </c>
      <c r="I786" s="140" t="s">
        <v>42</v>
      </c>
      <c r="J786" s="167" t="s">
        <v>1383</v>
      </c>
      <c r="K786" s="144" t="s">
        <v>1054</v>
      </c>
      <c r="L786" s="167" t="s">
        <v>3389</v>
      </c>
      <c r="M786" s="140" t="s">
        <v>196</v>
      </c>
      <c r="N786" s="179" t="s">
        <v>1124</v>
      </c>
      <c r="O786" s="140" t="s">
        <v>64</v>
      </c>
      <c r="P786" s="140">
        <v>2022</v>
      </c>
      <c r="Q786" s="89" t="s">
        <v>35</v>
      </c>
      <c r="R786" s="89" t="s">
        <v>35</v>
      </c>
      <c r="S786" s="89" t="s">
        <v>35</v>
      </c>
      <c r="T786" s="141"/>
      <c r="U786" s="141"/>
      <c r="V786" s="141"/>
      <c r="W786" s="141"/>
    </row>
    <row r="787" spans="1:23" s="149" customFormat="1" ht="242.25" x14ac:dyDescent="0.2">
      <c r="A787" s="88">
        <f t="shared" si="7"/>
        <v>772</v>
      </c>
      <c r="B787" s="167" t="s">
        <v>1162</v>
      </c>
      <c r="C787" s="89" t="s">
        <v>66</v>
      </c>
      <c r="D787" s="174" t="s">
        <v>46</v>
      </c>
      <c r="E787" s="196">
        <v>9.0060000000000001E-2</v>
      </c>
      <c r="F787" s="174" t="s">
        <v>31</v>
      </c>
      <c r="G787" s="140" t="s">
        <v>1253</v>
      </c>
      <c r="H787" s="174" t="s">
        <v>333</v>
      </c>
      <c r="I787" s="140" t="s">
        <v>42</v>
      </c>
      <c r="J787" s="167" t="s">
        <v>1384</v>
      </c>
      <c r="K787" s="177" t="s">
        <v>1054</v>
      </c>
      <c r="L787" s="167" t="s">
        <v>3389</v>
      </c>
      <c r="M787" s="140" t="s">
        <v>196</v>
      </c>
      <c r="N787" s="179" t="s">
        <v>1124</v>
      </c>
      <c r="O787" s="140" t="s">
        <v>64</v>
      </c>
      <c r="P787" s="140">
        <v>2022</v>
      </c>
      <c r="Q787" s="167" t="s">
        <v>35</v>
      </c>
      <c r="R787" s="167" t="s">
        <v>35</v>
      </c>
      <c r="S787" s="89" t="s">
        <v>35</v>
      </c>
      <c r="T787" s="141"/>
      <c r="U787" s="141"/>
      <c r="V787" s="141"/>
      <c r="W787" s="141"/>
    </row>
    <row r="788" spans="1:23" s="149" customFormat="1" ht="242.25" x14ac:dyDescent="0.2">
      <c r="A788" s="88">
        <f t="shared" si="7"/>
        <v>773</v>
      </c>
      <c r="B788" s="167" t="s">
        <v>1163</v>
      </c>
      <c r="C788" s="89" t="s">
        <v>66</v>
      </c>
      <c r="D788" s="174" t="s">
        <v>46</v>
      </c>
      <c r="E788" s="196">
        <v>9.9900000000000003E-2</v>
      </c>
      <c r="F788" s="174" t="s">
        <v>31</v>
      </c>
      <c r="G788" s="174" t="s">
        <v>1254</v>
      </c>
      <c r="H788" s="174" t="s">
        <v>333</v>
      </c>
      <c r="I788" s="140" t="s">
        <v>42</v>
      </c>
      <c r="J788" s="167" t="s">
        <v>1385</v>
      </c>
      <c r="K788" s="177" t="s">
        <v>1054</v>
      </c>
      <c r="L788" s="167" t="s">
        <v>3389</v>
      </c>
      <c r="M788" s="140" t="s">
        <v>196</v>
      </c>
      <c r="N788" s="179" t="s">
        <v>1124</v>
      </c>
      <c r="O788" s="140" t="s">
        <v>64</v>
      </c>
      <c r="P788" s="140">
        <v>2022</v>
      </c>
      <c r="Q788" s="167" t="s">
        <v>35</v>
      </c>
      <c r="R788" s="167" t="s">
        <v>35</v>
      </c>
      <c r="S788" s="89" t="s">
        <v>35</v>
      </c>
      <c r="T788" s="141"/>
      <c r="U788" s="141"/>
      <c r="V788" s="141"/>
      <c r="W788" s="141"/>
    </row>
    <row r="789" spans="1:23" s="149" customFormat="1" ht="165.75" x14ac:dyDescent="0.2">
      <c r="A789" s="88">
        <f t="shared" si="7"/>
        <v>774</v>
      </c>
      <c r="B789" s="167" t="s">
        <v>1164</v>
      </c>
      <c r="C789" s="89" t="s">
        <v>66</v>
      </c>
      <c r="D789" s="174" t="s">
        <v>1</v>
      </c>
      <c r="E789" s="196">
        <v>6.5784999999999996E-2</v>
      </c>
      <c r="F789" s="174" t="s">
        <v>80</v>
      </c>
      <c r="G789" s="174" t="s">
        <v>1255</v>
      </c>
      <c r="H789" s="174" t="s">
        <v>1556</v>
      </c>
      <c r="I789" s="140" t="s">
        <v>42</v>
      </c>
      <c r="J789" s="167" t="s">
        <v>1386</v>
      </c>
      <c r="K789" s="144" t="s">
        <v>1054</v>
      </c>
      <c r="L789" s="167" t="s">
        <v>3389</v>
      </c>
      <c r="M789" s="140" t="s">
        <v>196</v>
      </c>
      <c r="N789" s="179" t="s">
        <v>1124</v>
      </c>
      <c r="O789" s="140" t="s">
        <v>64</v>
      </c>
      <c r="P789" s="140">
        <v>2022</v>
      </c>
      <c r="Q789" s="89" t="s">
        <v>35</v>
      </c>
      <c r="R789" s="89" t="s">
        <v>35</v>
      </c>
      <c r="S789" s="89" t="s">
        <v>35</v>
      </c>
      <c r="T789" s="141"/>
      <c r="U789" s="141"/>
      <c r="V789" s="141"/>
      <c r="W789" s="141"/>
    </row>
    <row r="790" spans="1:23" s="149" customFormat="1" ht="140.25" x14ac:dyDescent="0.2">
      <c r="A790" s="88">
        <f t="shared" si="7"/>
        <v>775</v>
      </c>
      <c r="B790" s="167" t="s">
        <v>1165</v>
      </c>
      <c r="C790" s="89" t="s">
        <v>66</v>
      </c>
      <c r="D790" s="174" t="s">
        <v>1</v>
      </c>
      <c r="E790" s="196">
        <v>5.0215000000000003E-2</v>
      </c>
      <c r="F790" s="174" t="s">
        <v>31</v>
      </c>
      <c r="G790" s="174" t="s">
        <v>1256</v>
      </c>
      <c r="H790" s="174" t="s">
        <v>1557</v>
      </c>
      <c r="I790" s="174" t="s">
        <v>42</v>
      </c>
      <c r="J790" s="167" t="s">
        <v>1387</v>
      </c>
      <c r="K790" s="177" t="s">
        <v>1054</v>
      </c>
      <c r="L790" s="167" t="s">
        <v>3389</v>
      </c>
      <c r="M790" s="174" t="s">
        <v>196</v>
      </c>
      <c r="N790" s="179" t="s">
        <v>1124</v>
      </c>
      <c r="O790" s="174" t="s">
        <v>64</v>
      </c>
      <c r="P790" s="174">
        <v>2022</v>
      </c>
      <c r="Q790" s="89" t="s">
        <v>35</v>
      </c>
      <c r="R790" s="89" t="s">
        <v>35</v>
      </c>
      <c r="S790" s="89" t="s">
        <v>35</v>
      </c>
      <c r="T790" s="176"/>
      <c r="U790" s="176"/>
      <c r="V790" s="176"/>
      <c r="W790" s="176"/>
    </row>
    <row r="791" spans="1:23" s="149" customFormat="1" ht="255" x14ac:dyDescent="0.2">
      <c r="A791" s="88">
        <f t="shared" si="7"/>
        <v>776</v>
      </c>
      <c r="B791" s="167" t="s">
        <v>67</v>
      </c>
      <c r="C791" s="89" t="s">
        <v>66</v>
      </c>
      <c r="D791" s="174" t="s">
        <v>46</v>
      </c>
      <c r="E791" s="196">
        <v>9.3749999999999997E-3</v>
      </c>
      <c r="F791" s="174" t="s">
        <v>31</v>
      </c>
      <c r="G791" s="174" t="s">
        <v>1257</v>
      </c>
      <c r="H791" s="174" t="s">
        <v>1499</v>
      </c>
      <c r="I791" s="140" t="s">
        <v>42</v>
      </c>
      <c r="J791" s="167" t="s">
        <v>1388</v>
      </c>
      <c r="K791" s="144" t="s">
        <v>1054</v>
      </c>
      <c r="L791" s="167" t="s">
        <v>3389</v>
      </c>
      <c r="M791" s="140" t="s">
        <v>196</v>
      </c>
      <c r="N791" s="179" t="s">
        <v>1124</v>
      </c>
      <c r="O791" s="140" t="s">
        <v>64</v>
      </c>
      <c r="P791" s="140">
        <v>2022</v>
      </c>
      <c r="Q791" s="89" t="s">
        <v>35</v>
      </c>
      <c r="R791" s="89" t="s">
        <v>35</v>
      </c>
      <c r="S791" s="89" t="s">
        <v>35</v>
      </c>
      <c r="T791" s="141"/>
      <c r="U791" s="141"/>
      <c r="V791" s="141"/>
      <c r="W791" s="141"/>
    </row>
    <row r="792" spans="1:23" s="149" customFormat="1" ht="89.25" x14ac:dyDescent="0.2">
      <c r="A792" s="88">
        <f t="shared" si="7"/>
        <v>777</v>
      </c>
      <c r="B792" s="167" t="s">
        <v>73</v>
      </c>
      <c r="C792" s="89" t="s">
        <v>66</v>
      </c>
      <c r="D792" s="174" t="s">
        <v>1</v>
      </c>
      <c r="E792" s="196">
        <v>5.1999999999999998E-3</v>
      </c>
      <c r="F792" s="174" t="s">
        <v>31</v>
      </c>
      <c r="G792" s="174" t="s">
        <v>1258</v>
      </c>
      <c r="H792" s="140" t="s">
        <v>1558</v>
      </c>
      <c r="I792" s="140" t="s">
        <v>42</v>
      </c>
      <c r="J792" s="167" t="s">
        <v>1389</v>
      </c>
      <c r="K792" s="177" t="s">
        <v>1054</v>
      </c>
      <c r="L792" s="167" t="s">
        <v>3389</v>
      </c>
      <c r="M792" s="140" t="s">
        <v>196</v>
      </c>
      <c r="N792" s="179" t="s">
        <v>1124</v>
      </c>
      <c r="O792" s="140" t="s">
        <v>64</v>
      </c>
      <c r="P792" s="140">
        <v>2022</v>
      </c>
      <c r="Q792" s="89" t="s">
        <v>35</v>
      </c>
      <c r="R792" s="89" t="s">
        <v>35</v>
      </c>
      <c r="S792" s="89" t="s">
        <v>35</v>
      </c>
      <c r="T792" s="141"/>
      <c r="U792" s="141"/>
      <c r="V792" s="141"/>
      <c r="W792" s="141"/>
    </row>
    <row r="793" spans="1:23" s="149" customFormat="1" ht="153" x14ac:dyDescent="0.2">
      <c r="A793" s="88">
        <f t="shared" si="7"/>
        <v>778</v>
      </c>
      <c r="B793" s="89" t="s">
        <v>442</v>
      </c>
      <c r="C793" s="89" t="s">
        <v>66</v>
      </c>
      <c r="D793" s="140" t="s">
        <v>1</v>
      </c>
      <c r="E793" s="196">
        <v>1.9579999999999997E-2</v>
      </c>
      <c r="F793" s="140" t="s">
        <v>31</v>
      </c>
      <c r="G793" s="140" t="s">
        <v>1259</v>
      </c>
      <c r="H793" s="140" t="s">
        <v>1559</v>
      </c>
      <c r="I793" s="140" t="s">
        <v>42</v>
      </c>
      <c r="J793" s="89" t="s">
        <v>1390</v>
      </c>
      <c r="K793" s="177" t="s">
        <v>1054</v>
      </c>
      <c r="L793" s="167" t="s">
        <v>3389</v>
      </c>
      <c r="M793" s="140" t="s">
        <v>196</v>
      </c>
      <c r="N793" s="147" t="s">
        <v>1124</v>
      </c>
      <c r="O793" s="140" t="s">
        <v>64</v>
      </c>
      <c r="P793" s="140">
        <v>2022</v>
      </c>
      <c r="Q793" s="89" t="s">
        <v>35</v>
      </c>
      <c r="R793" s="89" t="s">
        <v>35</v>
      </c>
      <c r="S793" s="89" t="s">
        <v>35</v>
      </c>
      <c r="T793" s="141"/>
      <c r="U793" s="141"/>
      <c r="V793" s="141"/>
      <c r="W793" s="141"/>
    </row>
    <row r="794" spans="1:23" s="149" customFormat="1" ht="409.5" x14ac:dyDescent="0.2">
      <c r="A794" s="88">
        <f t="shared" si="7"/>
        <v>779</v>
      </c>
      <c r="B794" s="167" t="s">
        <v>73</v>
      </c>
      <c r="C794" s="89" t="s">
        <v>66</v>
      </c>
      <c r="D794" s="174" t="s">
        <v>46</v>
      </c>
      <c r="E794" s="196">
        <v>3.1609999999999999E-2</v>
      </c>
      <c r="F794" s="174" t="s">
        <v>80</v>
      </c>
      <c r="G794" s="140" t="s">
        <v>1260</v>
      </c>
      <c r="H794" s="174" t="s">
        <v>1500</v>
      </c>
      <c r="I794" s="140" t="s">
        <v>42</v>
      </c>
      <c r="J794" s="167" t="s">
        <v>1391</v>
      </c>
      <c r="K794" s="144" t="s">
        <v>1054</v>
      </c>
      <c r="L794" s="167" t="s">
        <v>3389</v>
      </c>
      <c r="M794" s="140" t="s">
        <v>196</v>
      </c>
      <c r="N794" s="179" t="s">
        <v>1124</v>
      </c>
      <c r="O794" s="140" t="s">
        <v>64</v>
      </c>
      <c r="P794" s="140">
        <v>2022</v>
      </c>
      <c r="Q794" s="89" t="s">
        <v>35</v>
      </c>
      <c r="R794" s="89" t="s">
        <v>35</v>
      </c>
      <c r="S794" s="89" t="s">
        <v>35</v>
      </c>
      <c r="T794" s="141"/>
      <c r="U794" s="141"/>
      <c r="V794" s="141"/>
      <c r="W794" s="141"/>
    </row>
    <row r="795" spans="1:23" s="149" customFormat="1" ht="76.5" x14ac:dyDescent="0.2">
      <c r="A795" s="88">
        <f t="shared" si="7"/>
        <v>780</v>
      </c>
      <c r="B795" s="89" t="s">
        <v>73</v>
      </c>
      <c r="C795" s="89" t="s">
        <v>66</v>
      </c>
      <c r="D795" s="140" t="s">
        <v>1</v>
      </c>
      <c r="E795" s="196">
        <v>8.0000000000000002E-3</v>
      </c>
      <c r="F795" s="174" t="s">
        <v>31</v>
      </c>
      <c r="G795" s="140" t="s">
        <v>1261</v>
      </c>
      <c r="H795" s="140" t="s">
        <v>720</v>
      </c>
      <c r="I795" s="140" t="s">
        <v>42</v>
      </c>
      <c r="J795" s="167" t="s">
        <v>1392</v>
      </c>
      <c r="K795" s="144" t="s">
        <v>1055</v>
      </c>
      <c r="L795" s="167" t="s">
        <v>3389</v>
      </c>
      <c r="M795" s="140" t="s">
        <v>196</v>
      </c>
      <c r="N795" s="147" t="s">
        <v>1125</v>
      </c>
      <c r="O795" s="140" t="s">
        <v>64</v>
      </c>
      <c r="P795" s="140">
        <v>2022</v>
      </c>
      <c r="Q795" s="89" t="s">
        <v>35</v>
      </c>
      <c r="R795" s="89" t="s">
        <v>35</v>
      </c>
      <c r="S795" s="89" t="s">
        <v>35</v>
      </c>
      <c r="T795" s="141"/>
      <c r="U795" s="141"/>
      <c r="V795" s="141"/>
      <c r="W795" s="141"/>
    </row>
    <row r="796" spans="1:23" s="149" customFormat="1" ht="255" x14ac:dyDescent="0.2">
      <c r="A796" s="88">
        <f t="shared" si="7"/>
        <v>781</v>
      </c>
      <c r="B796" s="167" t="s">
        <v>1166</v>
      </c>
      <c r="C796" s="89" t="s">
        <v>66</v>
      </c>
      <c r="D796" s="174" t="s">
        <v>46</v>
      </c>
      <c r="E796" s="196">
        <v>1.0199999999999999E-2</v>
      </c>
      <c r="F796" s="174" t="s">
        <v>31</v>
      </c>
      <c r="G796" s="174" t="s">
        <v>1262</v>
      </c>
      <c r="H796" s="174" t="s">
        <v>1501</v>
      </c>
      <c r="I796" s="140" t="s">
        <v>42</v>
      </c>
      <c r="J796" s="167" t="s">
        <v>1393</v>
      </c>
      <c r="K796" s="177" t="s">
        <v>1055</v>
      </c>
      <c r="L796" s="167" t="s">
        <v>3389</v>
      </c>
      <c r="M796" s="140" t="s">
        <v>196</v>
      </c>
      <c r="N796" s="147" t="s">
        <v>1125</v>
      </c>
      <c r="O796" s="140" t="s">
        <v>64</v>
      </c>
      <c r="P796" s="140">
        <v>2022</v>
      </c>
      <c r="Q796" s="89" t="s">
        <v>35</v>
      </c>
      <c r="R796" s="89" t="s">
        <v>35</v>
      </c>
      <c r="S796" s="89" t="s">
        <v>35</v>
      </c>
      <c r="T796" s="141"/>
      <c r="U796" s="141"/>
      <c r="V796" s="141"/>
      <c r="W796" s="141"/>
    </row>
    <row r="797" spans="1:23" s="149" customFormat="1" ht="409.5" x14ac:dyDescent="0.2">
      <c r="A797" s="88">
        <f t="shared" si="7"/>
        <v>782</v>
      </c>
      <c r="B797" s="167" t="s">
        <v>1167</v>
      </c>
      <c r="C797" s="89" t="s">
        <v>66</v>
      </c>
      <c r="D797" s="174" t="s">
        <v>46</v>
      </c>
      <c r="E797" s="196">
        <v>8.0999999999999996E-3</v>
      </c>
      <c r="F797" s="174" t="s">
        <v>31</v>
      </c>
      <c r="G797" s="174" t="s">
        <v>1263</v>
      </c>
      <c r="H797" s="174" t="s">
        <v>1502</v>
      </c>
      <c r="I797" s="140" t="s">
        <v>42</v>
      </c>
      <c r="J797" s="167" t="s">
        <v>1394</v>
      </c>
      <c r="K797" s="177" t="s">
        <v>1055</v>
      </c>
      <c r="L797" s="167" t="s">
        <v>3389</v>
      </c>
      <c r="M797" s="140" t="s">
        <v>196</v>
      </c>
      <c r="N797" s="147" t="s">
        <v>1125</v>
      </c>
      <c r="O797" s="140" t="s">
        <v>64</v>
      </c>
      <c r="P797" s="140">
        <v>2022</v>
      </c>
      <c r="Q797" s="89" t="s">
        <v>35</v>
      </c>
      <c r="R797" s="89" t="s">
        <v>35</v>
      </c>
      <c r="S797" s="89" t="s">
        <v>35</v>
      </c>
      <c r="T797" s="141"/>
      <c r="U797" s="141"/>
      <c r="V797" s="141"/>
      <c r="W797" s="141"/>
    </row>
    <row r="798" spans="1:23" s="149" customFormat="1" ht="255" x14ac:dyDescent="0.2">
      <c r="A798" s="88">
        <f t="shared" si="7"/>
        <v>783</v>
      </c>
      <c r="B798" s="167" t="s">
        <v>729</v>
      </c>
      <c r="C798" s="89" t="s">
        <v>66</v>
      </c>
      <c r="D798" s="174" t="s">
        <v>46</v>
      </c>
      <c r="E798" s="196">
        <v>8.0000000000000002E-3</v>
      </c>
      <c r="F798" s="174" t="s">
        <v>31</v>
      </c>
      <c r="G798" s="174" t="s">
        <v>1264</v>
      </c>
      <c r="H798" s="174" t="s">
        <v>1503</v>
      </c>
      <c r="I798" s="140" t="s">
        <v>42</v>
      </c>
      <c r="J798" s="167" t="s">
        <v>1395</v>
      </c>
      <c r="K798" s="177" t="s">
        <v>1055</v>
      </c>
      <c r="L798" s="167" t="s">
        <v>3389</v>
      </c>
      <c r="M798" s="140" t="s">
        <v>196</v>
      </c>
      <c r="N798" s="179" t="s">
        <v>1125</v>
      </c>
      <c r="O798" s="140" t="s">
        <v>64</v>
      </c>
      <c r="P798" s="140">
        <v>2022</v>
      </c>
      <c r="Q798" s="167" t="s">
        <v>35</v>
      </c>
      <c r="R798" s="167" t="s">
        <v>35</v>
      </c>
      <c r="S798" s="89" t="s">
        <v>35</v>
      </c>
      <c r="T798" s="141"/>
      <c r="U798" s="141"/>
      <c r="V798" s="141"/>
      <c r="W798" s="141"/>
    </row>
    <row r="799" spans="1:23" s="149" customFormat="1" ht="344.25" x14ac:dyDescent="0.2">
      <c r="A799" s="88">
        <f t="shared" si="7"/>
        <v>784</v>
      </c>
      <c r="B799" s="167" t="s">
        <v>1168</v>
      </c>
      <c r="C799" s="89" t="s">
        <v>66</v>
      </c>
      <c r="D799" s="174" t="s">
        <v>0</v>
      </c>
      <c r="E799" s="196">
        <v>2.8120000000000003E-2</v>
      </c>
      <c r="F799" s="174" t="s">
        <v>31</v>
      </c>
      <c r="G799" s="174" t="s">
        <v>486</v>
      </c>
      <c r="H799" s="174" t="s">
        <v>1504</v>
      </c>
      <c r="I799" s="140" t="s">
        <v>42</v>
      </c>
      <c r="J799" s="167" t="s">
        <v>1396</v>
      </c>
      <c r="K799" s="177" t="s">
        <v>1055</v>
      </c>
      <c r="L799" s="167" t="s">
        <v>3389</v>
      </c>
      <c r="M799" s="140" t="s">
        <v>196</v>
      </c>
      <c r="N799" s="179" t="s">
        <v>1125</v>
      </c>
      <c r="O799" s="140" t="s">
        <v>64</v>
      </c>
      <c r="P799" s="140">
        <v>2022</v>
      </c>
      <c r="Q799" s="167" t="s">
        <v>35</v>
      </c>
      <c r="R799" s="167" t="s">
        <v>35</v>
      </c>
      <c r="S799" s="89" t="s">
        <v>35</v>
      </c>
      <c r="T799" s="141"/>
      <c r="U799" s="141"/>
      <c r="V799" s="141"/>
      <c r="W799" s="141"/>
    </row>
    <row r="800" spans="1:23" s="149" customFormat="1" ht="331.5" x14ac:dyDescent="0.2">
      <c r="A800" s="88">
        <f t="shared" si="7"/>
        <v>785</v>
      </c>
      <c r="B800" s="167" t="s">
        <v>1169</v>
      </c>
      <c r="C800" s="89" t="s">
        <v>66</v>
      </c>
      <c r="D800" s="174" t="s">
        <v>46</v>
      </c>
      <c r="E800" s="196">
        <v>2.8120000000000003E-2</v>
      </c>
      <c r="F800" s="174" t="s">
        <v>31</v>
      </c>
      <c r="G800" s="174" t="s">
        <v>1265</v>
      </c>
      <c r="H800" s="140" t="s">
        <v>1560</v>
      </c>
      <c r="I800" s="140" t="s">
        <v>42</v>
      </c>
      <c r="J800" s="167" t="s">
        <v>1397</v>
      </c>
      <c r="K800" s="177" t="s">
        <v>1055</v>
      </c>
      <c r="L800" s="167" t="s">
        <v>3389</v>
      </c>
      <c r="M800" s="140" t="s">
        <v>196</v>
      </c>
      <c r="N800" s="179" t="s">
        <v>1125</v>
      </c>
      <c r="O800" s="140" t="s">
        <v>64</v>
      </c>
      <c r="P800" s="140">
        <v>2022</v>
      </c>
      <c r="Q800" s="167" t="s">
        <v>35</v>
      </c>
      <c r="R800" s="167" t="s">
        <v>35</v>
      </c>
      <c r="S800" s="89" t="s">
        <v>35</v>
      </c>
      <c r="T800" s="141"/>
      <c r="U800" s="141"/>
      <c r="V800" s="141"/>
      <c r="W800" s="141"/>
    </row>
    <row r="801" spans="1:23" s="149" customFormat="1" ht="369.75" x14ac:dyDescent="0.2">
      <c r="A801" s="88">
        <f t="shared" si="7"/>
        <v>786</v>
      </c>
      <c r="B801" s="89" t="s">
        <v>67</v>
      </c>
      <c r="C801" s="89" t="s">
        <v>66</v>
      </c>
      <c r="D801" s="140" t="s">
        <v>46</v>
      </c>
      <c r="E801" s="196">
        <v>5.5500000000000002E-3</v>
      </c>
      <c r="F801" s="140" t="s">
        <v>31</v>
      </c>
      <c r="G801" s="140" t="s">
        <v>721</v>
      </c>
      <c r="H801" s="140" t="s">
        <v>1505</v>
      </c>
      <c r="I801" s="140" t="s">
        <v>42</v>
      </c>
      <c r="J801" s="167" t="s">
        <v>1398</v>
      </c>
      <c r="K801" s="144" t="s">
        <v>1055</v>
      </c>
      <c r="L801" s="167" t="s">
        <v>3389</v>
      </c>
      <c r="M801" s="140" t="s">
        <v>196</v>
      </c>
      <c r="N801" s="179" t="s">
        <v>1125</v>
      </c>
      <c r="O801" s="140" t="s">
        <v>64</v>
      </c>
      <c r="P801" s="140">
        <v>2022</v>
      </c>
      <c r="Q801" s="89" t="s">
        <v>35</v>
      </c>
      <c r="R801" s="89" t="s">
        <v>35</v>
      </c>
      <c r="S801" s="89" t="s">
        <v>35</v>
      </c>
      <c r="T801" s="141"/>
      <c r="U801" s="141"/>
      <c r="V801" s="141"/>
      <c r="W801" s="141"/>
    </row>
    <row r="802" spans="1:23" s="149" customFormat="1" ht="76.5" x14ac:dyDescent="0.2">
      <c r="A802" s="88">
        <f t="shared" si="7"/>
        <v>787</v>
      </c>
      <c r="B802" s="167" t="s">
        <v>709</v>
      </c>
      <c r="C802" s="89" t="s">
        <v>66</v>
      </c>
      <c r="D802" s="174" t="s">
        <v>1</v>
      </c>
      <c r="E802" s="196">
        <v>3.2000000000000002E-3</v>
      </c>
      <c r="F802" s="174" t="s">
        <v>70</v>
      </c>
      <c r="G802" s="174" t="s">
        <v>1266</v>
      </c>
      <c r="H802" s="174" t="s">
        <v>720</v>
      </c>
      <c r="I802" s="140" t="s">
        <v>42</v>
      </c>
      <c r="J802" s="167" t="s">
        <v>1399</v>
      </c>
      <c r="K802" s="144" t="s">
        <v>1055</v>
      </c>
      <c r="L802" s="167" t="s">
        <v>3389</v>
      </c>
      <c r="M802" s="140" t="s">
        <v>196</v>
      </c>
      <c r="N802" s="147" t="s">
        <v>1125</v>
      </c>
      <c r="O802" s="140" t="s">
        <v>64</v>
      </c>
      <c r="P802" s="140">
        <v>2022</v>
      </c>
      <c r="Q802" s="89" t="s">
        <v>35</v>
      </c>
      <c r="R802" s="89" t="s">
        <v>35</v>
      </c>
      <c r="S802" s="89" t="s">
        <v>35</v>
      </c>
      <c r="T802" s="141"/>
      <c r="U802" s="141"/>
      <c r="V802" s="141"/>
      <c r="W802" s="141"/>
    </row>
    <row r="803" spans="1:23" s="149" customFormat="1" ht="344.25" x14ac:dyDescent="0.2">
      <c r="A803" s="88">
        <f t="shared" si="7"/>
        <v>788</v>
      </c>
      <c r="B803" s="89" t="s">
        <v>1170</v>
      </c>
      <c r="C803" s="89" t="s">
        <v>66</v>
      </c>
      <c r="D803" s="174" t="s">
        <v>1</v>
      </c>
      <c r="E803" s="196">
        <v>5.9199999999999999E-3</v>
      </c>
      <c r="F803" s="174" t="s">
        <v>31</v>
      </c>
      <c r="G803" s="174" t="s">
        <v>1267</v>
      </c>
      <c r="H803" s="174" t="s">
        <v>1561</v>
      </c>
      <c r="I803" s="174" t="s">
        <v>42</v>
      </c>
      <c r="J803" s="167" t="s">
        <v>1400</v>
      </c>
      <c r="K803" s="177" t="s">
        <v>1055</v>
      </c>
      <c r="L803" s="167" t="s">
        <v>3389</v>
      </c>
      <c r="M803" s="174" t="s">
        <v>196</v>
      </c>
      <c r="N803" s="179" t="s">
        <v>1125</v>
      </c>
      <c r="O803" s="174" t="s">
        <v>64</v>
      </c>
      <c r="P803" s="174">
        <v>2022</v>
      </c>
      <c r="Q803" s="89" t="s">
        <v>35</v>
      </c>
      <c r="R803" s="89" t="s">
        <v>35</v>
      </c>
      <c r="S803" s="89" t="s">
        <v>35</v>
      </c>
      <c r="T803" s="176"/>
      <c r="U803" s="176"/>
      <c r="V803" s="176"/>
      <c r="W803" s="176"/>
    </row>
    <row r="804" spans="1:23" s="149" customFormat="1" ht="267.75" x14ac:dyDescent="0.2">
      <c r="A804" s="88">
        <f t="shared" si="7"/>
        <v>789</v>
      </c>
      <c r="B804" s="89" t="s">
        <v>73</v>
      </c>
      <c r="C804" s="89" t="s">
        <v>66</v>
      </c>
      <c r="D804" s="174" t="s">
        <v>1</v>
      </c>
      <c r="E804" s="196">
        <v>1.04E-2</v>
      </c>
      <c r="F804" s="174" t="s">
        <v>31</v>
      </c>
      <c r="G804" s="174" t="s">
        <v>1268</v>
      </c>
      <c r="H804" s="174" t="s">
        <v>1506</v>
      </c>
      <c r="I804" s="174" t="s">
        <v>42</v>
      </c>
      <c r="J804" s="167" t="s">
        <v>1401</v>
      </c>
      <c r="K804" s="177" t="s">
        <v>1055</v>
      </c>
      <c r="L804" s="167" t="s">
        <v>3389</v>
      </c>
      <c r="M804" s="174" t="s">
        <v>196</v>
      </c>
      <c r="N804" s="179" t="s">
        <v>1125</v>
      </c>
      <c r="O804" s="174" t="s">
        <v>64</v>
      </c>
      <c r="P804" s="174">
        <v>2022</v>
      </c>
      <c r="Q804" s="89" t="s">
        <v>35</v>
      </c>
      <c r="R804" s="89" t="s">
        <v>35</v>
      </c>
      <c r="S804" s="89" t="s">
        <v>35</v>
      </c>
      <c r="T804" s="176"/>
      <c r="U804" s="176"/>
      <c r="V804" s="176"/>
      <c r="W804" s="176"/>
    </row>
    <row r="805" spans="1:23" s="149" customFormat="1" ht="409.5" x14ac:dyDescent="0.2">
      <c r="A805" s="88">
        <f t="shared" si="7"/>
        <v>790</v>
      </c>
      <c r="B805" s="89" t="s">
        <v>709</v>
      </c>
      <c r="C805" s="89" t="s">
        <v>66</v>
      </c>
      <c r="D805" s="140" t="s">
        <v>46</v>
      </c>
      <c r="E805" s="196">
        <v>9.9900000000000006E-3</v>
      </c>
      <c r="F805" s="140" t="s">
        <v>31</v>
      </c>
      <c r="G805" s="140" t="s">
        <v>1269</v>
      </c>
      <c r="H805" s="140" t="s">
        <v>1507</v>
      </c>
      <c r="I805" s="140" t="s">
        <v>42</v>
      </c>
      <c r="J805" s="167" t="s">
        <v>1402</v>
      </c>
      <c r="K805" s="144" t="s">
        <v>1055</v>
      </c>
      <c r="L805" s="167" t="s">
        <v>3389</v>
      </c>
      <c r="M805" s="140" t="s">
        <v>196</v>
      </c>
      <c r="N805" s="179" t="s">
        <v>1125</v>
      </c>
      <c r="O805" s="140" t="s">
        <v>64</v>
      </c>
      <c r="P805" s="140">
        <v>2022</v>
      </c>
      <c r="Q805" s="89" t="s">
        <v>35</v>
      </c>
      <c r="R805" s="89" t="s">
        <v>35</v>
      </c>
      <c r="S805" s="89" t="s">
        <v>35</v>
      </c>
      <c r="T805" s="141"/>
      <c r="U805" s="141"/>
      <c r="V805" s="141"/>
      <c r="W805" s="141"/>
    </row>
    <row r="806" spans="1:23" s="149" customFormat="1" ht="409.5" x14ac:dyDescent="0.2">
      <c r="A806" s="88">
        <f t="shared" si="7"/>
        <v>791</v>
      </c>
      <c r="B806" s="167" t="s">
        <v>1171</v>
      </c>
      <c r="C806" s="89" t="s">
        <v>66</v>
      </c>
      <c r="D806" s="174" t="s">
        <v>46</v>
      </c>
      <c r="E806" s="196">
        <v>0.102795</v>
      </c>
      <c r="F806" s="174" t="s">
        <v>80</v>
      </c>
      <c r="G806" s="140" t="s">
        <v>1270</v>
      </c>
      <c r="H806" s="174" t="s">
        <v>1508</v>
      </c>
      <c r="I806" s="140" t="s">
        <v>42</v>
      </c>
      <c r="J806" s="167" t="s">
        <v>1403</v>
      </c>
      <c r="K806" s="177" t="s">
        <v>1055</v>
      </c>
      <c r="L806" s="167" t="s">
        <v>3389</v>
      </c>
      <c r="M806" s="140" t="s">
        <v>196</v>
      </c>
      <c r="N806" s="179" t="s">
        <v>1125</v>
      </c>
      <c r="O806" s="140" t="s">
        <v>64</v>
      </c>
      <c r="P806" s="140">
        <v>2022</v>
      </c>
      <c r="Q806" s="89" t="s">
        <v>35</v>
      </c>
      <c r="R806" s="89" t="s">
        <v>35</v>
      </c>
      <c r="S806" s="89" t="s">
        <v>35</v>
      </c>
      <c r="T806" s="141"/>
      <c r="U806" s="141"/>
      <c r="V806" s="176"/>
      <c r="W806" s="141"/>
    </row>
    <row r="807" spans="1:23" s="149" customFormat="1" ht="255" x14ac:dyDescent="0.2">
      <c r="A807" s="88">
        <f t="shared" si="7"/>
        <v>792</v>
      </c>
      <c r="B807" s="167" t="s">
        <v>1172</v>
      </c>
      <c r="C807" s="89" t="s">
        <v>66</v>
      </c>
      <c r="D807" s="174" t="s">
        <v>46</v>
      </c>
      <c r="E807" s="196">
        <v>8.0999999999999996E-3</v>
      </c>
      <c r="F807" s="174" t="s">
        <v>31</v>
      </c>
      <c r="G807" s="174" t="s">
        <v>1271</v>
      </c>
      <c r="H807" s="174" t="s">
        <v>1509</v>
      </c>
      <c r="I807" s="140" t="s">
        <v>42</v>
      </c>
      <c r="J807" s="167" t="s">
        <v>1404</v>
      </c>
      <c r="K807" s="177" t="s">
        <v>1055</v>
      </c>
      <c r="L807" s="167" t="s">
        <v>3389</v>
      </c>
      <c r="M807" s="140" t="s">
        <v>196</v>
      </c>
      <c r="N807" s="179" t="s">
        <v>1125</v>
      </c>
      <c r="O807" s="140" t="s">
        <v>64</v>
      </c>
      <c r="P807" s="140">
        <v>2022</v>
      </c>
      <c r="Q807" s="167" t="s">
        <v>35</v>
      </c>
      <c r="R807" s="167" t="s">
        <v>35</v>
      </c>
      <c r="S807" s="89" t="s">
        <v>35</v>
      </c>
      <c r="T807" s="141"/>
      <c r="U807" s="141"/>
      <c r="V807" s="141"/>
      <c r="W807" s="141"/>
    </row>
    <row r="808" spans="1:23" s="149" customFormat="1" ht="242.25" x14ac:dyDescent="0.2">
      <c r="A808" s="88">
        <f t="shared" si="7"/>
        <v>793</v>
      </c>
      <c r="B808" s="89" t="s">
        <v>68</v>
      </c>
      <c r="C808" s="89" t="s">
        <v>66</v>
      </c>
      <c r="D808" s="140" t="s">
        <v>0</v>
      </c>
      <c r="E808" s="196">
        <v>5.0000000000000001E-3</v>
      </c>
      <c r="F808" s="140" t="s">
        <v>70</v>
      </c>
      <c r="G808" s="140" t="s">
        <v>1272</v>
      </c>
      <c r="H808" s="140" t="s">
        <v>584</v>
      </c>
      <c r="I808" s="140" t="s">
        <v>42</v>
      </c>
      <c r="J808" s="89" t="s">
        <v>1405</v>
      </c>
      <c r="K808" s="144" t="s">
        <v>1055</v>
      </c>
      <c r="L808" s="167" t="s">
        <v>3389</v>
      </c>
      <c r="M808" s="140" t="s">
        <v>196</v>
      </c>
      <c r="N808" s="147" t="s">
        <v>1125</v>
      </c>
      <c r="O808" s="140" t="s">
        <v>64</v>
      </c>
      <c r="P808" s="140">
        <v>2022</v>
      </c>
      <c r="Q808" s="89" t="s">
        <v>35</v>
      </c>
      <c r="R808" s="89" t="s">
        <v>35</v>
      </c>
      <c r="S808" s="89" t="s">
        <v>35</v>
      </c>
      <c r="T808" s="141"/>
      <c r="U808" s="141"/>
      <c r="V808" s="141"/>
      <c r="W808" s="141"/>
    </row>
    <row r="809" spans="1:23" s="149" customFormat="1" ht="255" x14ac:dyDescent="0.2">
      <c r="A809" s="88">
        <f t="shared" si="7"/>
        <v>794</v>
      </c>
      <c r="B809" s="89" t="s">
        <v>68</v>
      </c>
      <c r="C809" s="89" t="s">
        <v>66</v>
      </c>
      <c r="D809" s="140" t="s">
        <v>46</v>
      </c>
      <c r="E809" s="196">
        <v>1.9800000000000002E-2</v>
      </c>
      <c r="F809" s="140" t="s">
        <v>31</v>
      </c>
      <c r="G809" s="140" t="s">
        <v>1273</v>
      </c>
      <c r="H809" s="140" t="s">
        <v>1510</v>
      </c>
      <c r="I809" s="140" t="s">
        <v>42</v>
      </c>
      <c r="J809" s="167" t="s">
        <v>1406</v>
      </c>
      <c r="K809" s="144" t="s">
        <v>1055</v>
      </c>
      <c r="L809" s="167" t="s">
        <v>3389</v>
      </c>
      <c r="M809" s="140" t="s">
        <v>196</v>
      </c>
      <c r="N809" s="179" t="s">
        <v>1125</v>
      </c>
      <c r="O809" s="140" t="s">
        <v>64</v>
      </c>
      <c r="P809" s="140">
        <v>2022</v>
      </c>
      <c r="Q809" s="89" t="s">
        <v>35</v>
      </c>
      <c r="R809" s="89" t="s">
        <v>35</v>
      </c>
      <c r="S809" s="89" t="s">
        <v>35</v>
      </c>
      <c r="T809" s="141"/>
      <c r="U809" s="141"/>
      <c r="V809" s="141"/>
      <c r="W809" s="141"/>
    </row>
    <row r="810" spans="1:23" s="149" customFormat="1" ht="255" x14ac:dyDescent="0.2">
      <c r="A810" s="88">
        <f t="shared" si="7"/>
        <v>795</v>
      </c>
      <c r="B810" s="167" t="s">
        <v>1173</v>
      </c>
      <c r="C810" s="89" t="s">
        <v>66</v>
      </c>
      <c r="D810" s="174" t="s">
        <v>46</v>
      </c>
      <c r="E810" s="196">
        <v>1.2580000000000001E-2</v>
      </c>
      <c r="F810" s="174" t="s">
        <v>31</v>
      </c>
      <c r="G810" s="174" t="s">
        <v>311</v>
      </c>
      <c r="H810" s="174" t="s">
        <v>340</v>
      </c>
      <c r="I810" s="140" t="s">
        <v>42</v>
      </c>
      <c r="J810" s="167" t="s">
        <v>1407</v>
      </c>
      <c r="K810" s="177" t="s">
        <v>1056</v>
      </c>
      <c r="L810" s="167" t="s">
        <v>3389</v>
      </c>
      <c r="M810" s="140" t="s">
        <v>196</v>
      </c>
      <c r="N810" s="179" t="s">
        <v>1126</v>
      </c>
      <c r="O810" s="140" t="s">
        <v>64</v>
      </c>
      <c r="P810" s="140">
        <v>2022</v>
      </c>
      <c r="Q810" s="89" t="s">
        <v>35</v>
      </c>
      <c r="R810" s="89" t="s">
        <v>35</v>
      </c>
      <c r="S810" s="89" t="s">
        <v>35</v>
      </c>
      <c r="T810" s="141"/>
      <c r="U810" s="141"/>
      <c r="V810" s="141"/>
      <c r="W810" s="141"/>
    </row>
    <row r="811" spans="1:23" s="149" customFormat="1" ht="242.25" x14ac:dyDescent="0.2">
      <c r="A811" s="88">
        <f t="shared" si="7"/>
        <v>796</v>
      </c>
      <c r="B811" s="167" t="s">
        <v>1174</v>
      </c>
      <c r="C811" s="89" t="s">
        <v>66</v>
      </c>
      <c r="D811" s="174" t="s">
        <v>46</v>
      </c>
      <c r="E811" s="196">
        <v>4.2000000000000003E-2</v>
      </c>
      <c r="F811" s="174" t="s">
        <v>31</v>
      </c>
      <c r="G811" s="174" t="s">
        <v>1274</v>
      </c>
      <c r="H811" s="174" t="s">
        <v>333</v>
      </c>
      <c r="I811" s="174" t="s">
        <v>42</v>
      </c>
      <c r="J811" s="167" t="s">
        <v>1408</v>
      </c>
      <c r="K811" s="177" t="s">
        <v>1056</v>
      </c>
      <c r="L811" s="167" t="s">
        <v>3389</v>
      </c>
      <c r="M811" s="174" t="s">
        <v>196</v>
      </c>
      <c r="N811" s="147" t="s">
        <v>1126</v>
      </c>
      <c r="O811" s="174" t="s">
        <v>64</v>
      </c>
      <c r="P811" s="174">
        <v>2022</v>
      </c>
      <c r="Q811" s="89" t="s">
        <v>35</v>
      </c>
      <c r="R811" s="89" t="s">
        <v>35</v>
      </c>
      <c r="S811" s="89" t="s">
        <v>35</v>
      </c>
      <c r="T811" s="176"/>
      <c r="U811" s="176"/>
      <c r="V811" s="176"/>
      <c r="W811" s="176"/>
    </row>
    <row r="812" spans="1:23" s="149" customFormat="1" ht="331.5" x14ac:dyDescent="0.2">
      <c r="A812" s="88">
        <f t="shared" si="7"/>
        <v>797</v>
      </c>
      <c r="B812" s="89" t="s">
        <v>1175</v>
      </c>
      <c r="C812" s="89" t="s">
        <v>66</v>
      </c>
      <c r="D812" s="140" t="s">
        <v>0</v>
      </c>
      <c r="E812" s="196">
        <v>0.10206</v>
      </c>
      <c r="F812" s="174" t="s">
        <v>80</v>
      </c>
      <c r="G812" s="140" t="s">
        <v>1275</v>
      </c>
      <c r="H812" s="140" t="s">
        <v>1511</v>
      </c>
      <c r="I812" s="140" t="s">
        <v>42</v>
      </c>
      <c r="J812" s="167" t="s">
        <v>1409</v>
      </c>
      <c r="K812" s="144" t="s">
        <v>1056</v>
      </c>
      <c r="L812" s="167" t="s">
        <v>3389</v>
      </c>
      <c r="M812" s="140" t="s">
        <v>196</v>
      </c>
      <c r="N812" s="179" t="s">
        <v>1126</v>
      </c>
      <c r="O812" s="140" t="s">
        <v>64</v>
      </c>
      <c r="P812" s="140">
        <v>2022</v>
      </c>
      <c r="Q812" s="89" t="s">
        <v>35</v>
      </c>
      <c r="R812" s="89" t="s">
        <v>35</v>
      </c>
      <c r="S812" s="89" t="s">
        <v>35</v>
      </c>
      <c r="T812" s="141"/>
      <c r="U812" s="141"/>
      <c r="V812" s="176"/>
      <c r="W812" s="141"/>
    </row>
    <row r="813" spans="1:23" s="149" customFormat="1" ht="382.5" x14ac:dyDescent="0.2">
      <c r="A813" s="88">
        <f t="shared" si="7"/>
        <v>798</v>
      </c>
      <c r="B813" s="89" t="s">
        <v>68</v>
      </c>
      <c r="C813" s="89" t="s">
        <v>66</v>
      </c>
      <c r="D813" s="174" t="s">
        <v>0</v>
      </c>
      <c r="E813" s="196">
        <v>1.6199999999999999E-2</v>
      </c>
      <c r="F813" s="174" t="s">
        <v>31</v>
      </c>
      <c r="G813" s="174" t="s">
        <v>1276</v>
      </c>
      <c r="H813" s="174" t="s">
        <v>1512</v>
      </c>
      <c r="I813" s="174" t="s">
        <v>42</v>
      </c>
      <c r="J813" s="167" t="s">
        <v>1410</v>
      </c>
      <c r="K813" s="177" t="s">
        <v>1056</v>
      </c>
      <c r="L813" s="167" t="s">
        <v>3389</v>
      </c>
      <c r="M813" s="174" t="s">
        <v>196</v>
      </c>
      <c r="N813" s="179" t="s">
        <v>1126</v>
      </c>
      <c r="O813" s="174" t="s">
        <v>64</v>
      </c>
      <c r="P813" s="174">
        <v>2022</v>
      </c>
      <c r="Q813" s="89" t="s">
        <v>35</v>
      </c>
      <c r="R813" s="89" t="s">
        <v>35</v>
      </c>
      <c r="S813" s="89" t="s">
        <v>35</v>
      </c>
      <c r="T813" s="176"/>
      <c r="U813" s="176"/>
      <c r="V813" s="176"/>
      <c r="W813" s="176"/>
    </row>
    <row r="814" spans="1:23" s="149" customFormat="1" ht="255" x14ac:dyDescent="0.2">
      <c r="A814" s="88">
        <f t="shared" si="7"/>
        <v>799</v>
      </c>
      <c r="B814" s="89" t="s">
        <v>1176</v>
      </c>
      <c r="C814" s="89" t="s">
        <v>66</v>
      </c>
      <c r="D814" s="140" t="s">
        <v>46</v>
      </c>
      <c r="E814" s="196">
        <v>2.2800000000000001E-2</v>
      </c>
      <c r="F814" s="140" t="s">
        <v>31</v>
      </c>
      <c r="G814" s="140" t="s">
        <v>1277</v>
      </c>
      <c r="H814" s="140" t="s">
        <v>1513</v>
      </c>
      <c r="I814" s="140" t="s">
        <v>42</v>
      </c>
      <c r="J814" s="167" t="s">
        <v>1411</v>
      </c>
      <c r="K814" s="177" t="s">
        <v>1056</v>
      </c>
      <c r="L814" s="167" t="s">
        <v>3389</v>
      </c>
      <c r="M814" s="140" t="s">
        <v>196</v>
      </c>
      <c r="N814" s="179" t="s">
        <v>1126</v>
      </c>
      <c r="O814" s="140" t="s">
        <v>64</v>
      </c>
      <c r="P814" s="140">
        <v>2022</v>
      </c>
      <c r="Q814" s="89" t="s">
        <v>35</v>
      </c>
      <c r="R814" s="89" t="s">
        <v>35</v>
      </c>
      <c r="S814" s="89" t="s">
        <v>35</v>
      </c>
      <c r="T814" s="141"/>
      <c r="U814" s="141"/>
      <c r="V814" s="141"/>
      <c r="W814" s="141"/>
    </row>
    <row r="815" spans="1:23" s="149" customFormat="1" ht="293.25" x14ac:dyDescent="0.2">
      <c r="A815" s="88">
        <f t="shared" si="7"/>
        <v>800</v>
      </c>
      <c r="B815" s="167" t="s">
        <v>372</v>
      </c>
      <c r="C815" s="89" t="s">
        <v>66</v>
      </c>
      <c r="D815" s="174" t="s">
        <v>1</v>
      </c>
      <c r="E815" s="196">
        <v>1.1294999999999999E-2</v>
      </c>
      <c r="F815" s="174" t="s">
        <v>31</v>
      </c>
      <c r="G815" s="174" t="s">
        <v>1278</v>
      </c>
      <c r="H815" s="174" t="s">
        <v>1562</v>
      </c>
      <c r="I815" s="140" t="s">
        <v>42</v>
      </c>
      <c r="J815" s="167" t="s">
        <v>1412</v>
      </c>
      <c r="K815" s="144" t="s">
        <v>1056</v>
      </c>
      <c r="L815" s="167" t="s">
        <v>3389</v>
      </c>
      <c r="M815" s="140" t="s">
        <v>196</v>
      </c>
      <c r="N815" s="147" t="s">
        <v>1126</v>
      </c>
      <c r="O815" s="140" t="s">
        <v>64</v>
      </c>
      <c r="P815" s="140">
        <v>2022</v>
      </c>
      <c r="Q815" s="89" t="s">
        <v>35</v>
      </c>
      <c r="R815" s="89" t="s">
        <v>35</v>
      </c>
      <c r="S815" s="89" t="s">
        <v>35</v>
      </c>
      <c r="T815" s="141"/>
      <c r="U815" s="141"/>
      <c r="V815" s="141"/>
      <c r="W815" s="141"/>
    </row>
    <row r="816" spans="1:23" s="149" customFormat="1" ht="306" x14ac:dyDescent="0.2">
      <c r="A816" s="88">
        <f t="shared" si="7"/>
        <v>801</v>
      </c>
      <c r="B816" s="89" t="s">
        <v>1177</v>
      </c>
      <c r="C816" s="89" t="s">
        <v>66</v>
      </c>
      <c r="D816" s="174" t="s">
        <v>46</v>
      </c>
      <c r="E816" s="196">
        <v>5.0215000000000003E-2</v>
      </c>
      <c r="F816" s="174" t="s">
        <v>31</v>
      </c>
      <c r="G816" s="174" t="s">
        <v>1279</v>
      </c>
      <c r="H816" s="174" t="s">
        <v>1550</v>
      </c>
      <c r="I816" s="174" t="s">
        <v>42</v>
      </c>
      <c r="J816" s="167" t="s">
        <v>1413</v>
      </c>
      <c r="K816" s="177" t="s">
        <v>1056</v>
      </c>
      <c r="L816" s="167" t="s">
        <v>3389</v>
      </c>
      <c r="M816" s="174" t="s">
        <v>196</v>
      </c>
      <c r="N816" s="179" t="s">
        <v>1126</v>
      </c>
      <c r="O816" s="174" t="s">
        <v>64</v>
      </c>
      <c r="P816" s="174">
        <v>2022</v>
      </c>
      <c r="Q816" s="89" t="s">
        <v>35</v>
      </c>
      <c r="R816" s="89" t="s">
        <v>35</v>
      </c>
      <c r="S816" s="89" t="s">
        <v>35</v>
      </c>
      <c r="T816" s="176"/>
      <c r="U816" s="176"/>
      <c r="V816" s="176"/>
      <c r="W816" s="176"/>
    </row>
    <row r="817" spans="1:23" s="149" customFormat="1" ht="306" x14ac:dyDescent="0.2">
      <c r="A817" s="88">
        <f t="shared" si="7"/>
        <v>802</v>
      </c>
      <c r="B817" s="167" t="s">
        <v>1158</v>
      </c>
      <c r="C817" s="89" t="s">
        <v>66</v>
      </c>
      <c r="D817" s="174" t="s">
        <v>46</v>
      </c>
      <c r="E817" s="196">
        <v>2.7719999999999998E-2</v>
      </c>
      <c r="F817" s="174" t="s">
        <v>31</v>
      </c>
      <c r="G817" s="174" t="s">
        <v>1280</v>
      </c>
      <c r="H817" s="174" t="s">
        <v>1550</v>
      </c>
      <c r="I817" s="140" t="s">
        <v>42</v>
      </c>
      <c r="J817" s="167" t="s">
        <v>1414</v>
      </c>
      <c r="K817" s="177" t="s">
        <v>1057</v>
      </c>
      <c r="L817" s="167" t="s">
        <v>3389</v>
      </c>
      <c r="M817" s="140" t="s">
        <v>196</v>
      </c>
      <c r="N817" s="147" t="s">
        <v>1127</v>
      </c>
      <c r="O817" s="140" t="s">
        <v>64</v>
      </c>
      <c r="P817" s="140">
        <v>2022</v>
      </c>
      <c r="Q817" s="89" t="s">
        <v>35</v>
      </c>
      <c r="R817" s="89" t="s">
        <v>35</v>
      </c>
      <c r="S817" s="89" t="s">
        <v>35</v>
      </c>
      <c r="T817" s="141"/>
      <c r="U817" s="141"/>
      <c r="V817" s="141"/>
      <c r="W817" s="141"/>
    </row>
    <row r="818" spans="1:23" s="149" customFormat="1" ht="255" x14ac:dyDescent="0.2">
      <c r="A818" s="88">
        <f t="shared" si="7"/>
        <v>803</v>
      </c>
      <c r="B818" s="167" t="s">
        <v>95</v>
      </c>
      <c r="C818" s="89" t="s">
        <v>66</v>
      </c>
      <c r="D818" s="174" t="s">
        <v>46</v>
      </c>
      <c r="E818" s="196">
        <v>2.4750000000000001E-2</v>
      </c>
      <c r="F818" s="174" t="s">
        <v>31</v>
      </c>
      <c r="G818" s="140" t="s">
        <v>1281</v>
      </c>
      <c r="H818" s="174" t="s">
        <v>1514</v>
      </c>
      <c r="I818" s="140" t="s">
        <v>42</v>
      </c>
      <c r="J818" s="167" t="s">
        <v>1415</v>
      </c>
      <c r="K818" s="144" t="s">
        <v>1057</v>
      </c>
      <c r="L818" s="167" t="s">
        <v>3389</v>
      </c>
      <c r="M818" s="140" t="s">
        <v>196</v>
      </c>
      <c r="N818" s="179" t="s">
        <v>1127</v>
      </c>
      <c r="O818" s="140" t="s">
        <v>64</v>
      </c>
      <c r="P818" s="140">
        <v>2022</v>
      </c>
      <c r="Q818" s="89" t="s">
        <v>35</v>
      </c>
      <c r="R818" s="89" t="s">
        <v>35</v>
      </c>
      <c r="S818" s="89" t="s">
        <v>35</v>
      </c>
      <c r="T818" s="141"/>
      <c r="U818" s="141"/>
      <c r="V818" s="141"/>
      <c r="W818" s="141"/>
    </row>
    <row r="819" spans="1:23" s="149" customFormat="1" ht="306" x14ac:dyDescent="0.2">
      <c r="A819" s="88">
        <f t="shared" si="7"/>
        <v>804</v>
      </c>
      <c r="B819" s="167" t="s">
        <v>82</v>
      </c>
      <c r="C819" s="89" t="s">
        <v>66</v>
      </c>
      <c r="D819" s="174" t="s">
        <v>46</v>
      </c>
      <c r="E819" s="196">
        <v>7.0470000000000005E-2</v>
      </c>
      <c r="F819" s="174" t="s">
        <v>31</v>
      </c>
      <c r="G819" s="174" t="s">
        <v>1282</v>
      </c>
      <c r="H819" s="174" t="s">
        <v>1563</v>
      </c>
      <c r="I819" s="140" t="s">
        <v>42</v>
      </c>
      <c r="J819" s="167" t="s">
        <v>1416</v>
      </c>
      <c r="K819" s="177" t="s">
        <v>1057</v>
      </c>
      <c r="L819" s="167" t="s">
        <v>3389</v>
      </c>
      <c r="M819" s="140" t="s">
        <v>196</v>
      </c>
      <c r="N819" s="147" t="s">
        <v>1127</v>
      </c>
      <c r="O819" s="140" t="s">
        <v>64</v>
      </c>
      <c r="P819" s="140">
        <v>2022</v>
      </c>
      <c r="Q819" s="167" t="s">
        <v>35</v>
      </c>
      <c r="R819" s="167" t="s">
        <v>35</v>
      </c>
      <c r="S819" s="89" t="s">
        <v>35</v>
      </c>
      <c r="T819" s="141"/>
      <c r="U819" s="141"/>
      <c r="V819" s="141"/>
      <c r="W819" s="141"/>
    </row>
    <row r="820" spans="1:23" s="149" customFormat="1" ht="409.5" x14ac:dyDescent="0.2">
      <c r="A820" s="88">
        <f t="shared" si="7"/>
        <v>805</v>
      </c>
      <c r="B820" s="89" t="s">
        <v>1178</v>
      </c>
      <c r="C820" s="89" t="s">
        <v>66</v>
      </c>
      <c r="D820" s="140" t="s">
        <v>46</v>
      </c>
      <c r="E820" s="196">
        <v>4.5234999999999997E-2</v>
      </c>
      <c r="F820" s="174" t="s">
        <v>69</v>
      </c>
      <c r="G820" s="140" t="s">
        <v>1283</v>
      </c>
      <c r="H820" s="140" t="s">
        <v>1515</v>
      </c>
      <c r="I820" s="140" t="s">
        <v>42</v>
      </c>
      <c r="J820" s="167" t="s">
        <v>1417</v>
      </c>
      <c r="K820" s="177" t="s">
        <v>1058</v>
      </c>
      <c r="L820" s="167" t="s">
        <v>3389</v>
      </c>
      <c r="M820" s="140" t="s">
        <v>196</v>
      </c>
      <c r="N820" s="179" t="s">
        <v>1128</v>
      </c>
      <c r="O820" s="140" t="s">
        <v>64</v>
      </c>
      <c r="P820" s="140">
        <v>2022</v>
      </c>
      <c r="Q820" s="89" t="s">
        <v>35</v>
      </c>
      <c r="R820" s="89" t="s">
        <v>35</v>
      </c>
      <c r="S820" s="89" t="s">
        <v>35</v>
      </c>
      <c r="T820" s="141"/>
      <c r="U820" s="141"/>
      <c r="V820" s="141"/>
      <c r="W820" s="141"/>
    </row>
    <row r="821" spans="1:23" s="149" customFormat="1" ht="38.25" x14ac:dyDescent="0.2">
      <c r="A821" s="88">
        <f t="shared" si="7"/>
        <v>806</v>
      </c>
      <c r="B821" s="167" t="s">
        <v>73</v>
      </c>
      <c r="C821" s="89" t="s">
        <v>66</v>
      </c>
      <c r="D821" s="174" t="s">
        <v>1</v>
      </c>
      <c r="E821" s="196">
        <v>4.7999999999999996E-3</v>
      </c>
      <c r="F821" s="174" t="s">
        <v>31</v>
      </c>
      <c r="G821" s="174" t="s">
        <v>1284</v>
      </c>
      <c r="H821" s="174"/>
      <c r="I821" s="140" t="s">
        <v>42</v>
      </c>
      <c r="J821" s="167" t="s">
        <v>1418</v>
      </c>
      <c r="K821" s="177" t="s">
        <v>1058</v>
      </c>
      <c r="L821" s="167" t="s">
        <v>3389</v>
      </c>
      <c r="M821" s="140" t="s">
        <v>196</v>
      </c>
      <c r="N821" s="147" t="s">
        <v>1128</v>
      </c>
      <c r="O821" s="140" t="s">
        <v>64</v>
      </c>
      <c r="P821" s="140">
        <v>2022</v>
      </c>
      <c r="Q821" s="89" t="s">
        <v>35</v>
      </c>
      <c r="R821" s="89" t="s">
        <v>35</v>
      </c>
      <c r="S821" s="89" t="s">
        <v>35</v>
      </c>
      <c r="T821" s="141"/>
      <c r="U821" s="141"/>
      <c r="V821" s="141"/>
      <c r="W821" s="141"/>
    </row>
    <row r="822" spans="1:23" s="149" customFormat="1" ht="409.5" x14ac:dyDescent="0.2">
      <c r="A822" s="88">
        <f t="shared" si="7"/>
        <v>807</v>
      </c>
      <c r="B822" s="89" t="s">
        <v>791</v>
      </c>
      <c r="C822" s="89" t="s">
        <v>66</v>
      </c>
      <c r="D822" s="174" t="s">
        <v>0</v>
      </c>
      <c r="E822" s="196">
        <v>6.966E-2</v>
      </c>
      <c r="F822" s="174" t="s">
        <v>31</v>
      </c>
      <c r="G822" s="174" t="s">
        <v>1285</v>
      </c>
      <c r="H822" s="174" t="s">
        <v>1516</v>
      </c>
      <c r="I822" s="174" t="s">
        <v>42</v>
      </c>
      <c r="J822" s="167" t="s">
        <v>1419</v>
      </c>
      <c r="K822" s="177" t="s">
        <v>1058</v>
      </c>
      <c r="L822" s="167" t="s">
        <v>3389</v>
      </c>
      <c r="M822" s="174" t="s">
        <v>196</v>
      </c>
      <c r="N822" s="179" t="s">
        <v>1128</v>
      </c>
      <c r="O822" s="174" t="s">
        <v>64</v>
      </c>
      <c r="P822" s="174">
        <v>2022</v>
      </c>
      <c r="Q822" s="89" t="s">
        <v>35</v>
      </c>
      <c r="R822" s="89" t="s">
        <v>35</v>
      </c>
      <c r="S822" s="89" t="s">
        <v>35</v>
      </c>
      <c r="T822" s="176"/>
      <c r="U822" s="176"/>
      <c r="V822" s="176"/>
      <c r="W822" s="176"/>
    </row>
    <row r="823" spans="1:23" s="149" customFormat="1" ht="76.5" x14ac:dyDescent="0.2">
      <c r="A823" s="88">
        <f t="shared" si="7"/>
        <v>808</v>
      </c>
      <c r="B823" s="89" t="s">
        <v>73</v>
      </c>
      <c r="C823" s="89" t="s">
        <v>66</v>
      </c>
      <c r="D823" s="174" t="s">
        <v>1</v>
      </c>
      <c r="E823" s="196">
        <v>5.5999999999999999E-3</v>
      </c>
      <c r="F823" s="174" t="s">
        <v>31</v>
      </c>
      <c r="G823" s="174" t="s">
        <v>1286</v>
      </c>
      <c r="H823" s="174" t="s">
        <v>720</v>
      </c>
      <c r="I823" s="174" t="s">
        <v>42</v>
      </c>
      <c r="J823" s="167" t="s">
        <v>1420</v>
      </c>
      <c r="K823" s="177" t="s">
        <v>1058</v>
      </c>
      <c r="L823" s="167" t="s">
        <v>3389</v>
      </c>
      <c r="M823" s="174" t="s">
        <v>196</v>
      </c>
      <c r="N823" s="179" t="s">
        <v>1128</v>
      </c>
      <c r="O823" s="174" t="s">
        <v>64</v>
      </c>
      <c r="P823" s="174">
        <v>2022</v>
      </c>
      <c r="Q823" s="89" t="s">
        <v>35</v>
      </c>
      <c r="R823" s="89" t="s">
        <v>35</v>
      </c>
      <c r="S823" s="89" t="s">
        <v>35</v>
      </c>
      <c r="T823" s="176"/>
      <c r="U823" s="176"/>
      <c r="V823" s="176"/>
      <c r="W823" s="176"/>
    </row>
    <row r="824" spans="1:23" s="149" customFormat="1" ht="204" x14ac:dyDescent="0.2">
      <c r="A824" s="88">
        <f t="shared" si="7"/>
        <v>809</v>
      </c>
      <c r="B824" s="167" t="s">
        <v>68</v>
      </c>
      <c r="C824" s="89" t="s">
        <v>66</v>
      </c>
      <c r="D824" s="174" t="s">
        <v>1</v>
      </c>
      <c r="E824" s="196">
        <v>6.4800000000000005E-3</v>
      </c>
      <c r="F824" s="174" t="s">
        <v>31</v>
      </c>
      <c r="G824" s="174" t="s">
        <v>1287</v>
      </c>
      <c r="H824" s="174" t="s">
        <v>1564</v>
      </c>
      <c r="I824" s="140" t="s">
        <v>42</v>
      </c>
      <c r="J824" s="167" t="s">
        <v>1421</v>
      </c>
      <c r="K824" s="177" t="s">
        <v>1058</v>
      </c>
      <c r="L824" s="167" t="s">
        <v>3389</v>
      </c>
      <c r="M824" s="140" t="s">
        <v>196</v>
      </c>
      <c r="N824" s="179" t="s">
        <v>1128</v>
      </c>
      <c r="O824" s="140" t="s">
        <v>64</v>
      </c>
      <c r="P824" s="140">
        <v>2022</v>
      </c>
      <c r="Q824" s="89" t="s">
        <v>35</v>
      </c>
      <c r="R824" s="89" t="s">
        <v>35</v>
      </c>
      <c r="S824" s="89" t="s">
        <v>35</v>
      </c>
      <c r="T824" s="141"/>
      <c r="U824" s="141"/>
      <c r="V824" s="141"/>
      <c r="W824" s="141"/>
    </row>
    <row r="825" spans="1:23" s="149" customFormat="1" ht="267.75" x14ac:dyDescent="0.2">
      <c r="A825" s="88">
        <f t="shared" ref="A825:A888" si="8">A824+1</f>
        <v>810</v>
      </c>
      <c r="B825" s="167" t="s">
        <v>68</v>
      </c>
      <c r="C825" s="89" t="s">
        <v>66</v>
      </c>
      <c r="D825" s="174" t="s">
        <v>1</v>
      </c>
      <c r="E825" s="196">
        <v>6.4800000000000005E-3</v>
      </c>
      <c r="F825" s="174" t="s">
        <v>31</v>
      </c>
      <c r="G825" s="174" t="s">
        <v>1287</v>
      </c>
      <c r="H825" s="174" t="s">
        <v>1565</v>
      </c>
      <c r="I825" s="140" t="s">
        <v>42</v>
      </c>
      <c r="J825" s="167" t="s">
        <v>1422</v>
      </c>
      <c r="K825" s="177" t="s">
        <v>1058</v>
      </c>
      <c r="L825" s="167" t="s">
        <v>3389</v>
      </c>
      <c r="M825" s="140" t="s">
        <v>196</v>
      </c>
      <c r="N825" s="147" t="s">
        <v>1128</v>
      </c>
      <c r="O825" s="140" t="s">
        <v>64</v>
      </c>
      <c r="P825" s="140">
        <v>2022</v>
      </c>
      <c r="Q825" s="89" t="s">
        <v>35</v>
      </c>
      <c r="R825" s="89" t="s">
        <v>35</v>
      </c>
      <c r="S825" s="89" t="s">
        <v>35</v>
      </c>
      <c r="T825" s="141"/>
      <c r="U825" s="141"/>
      <c r="V825" s="141"/>
      <c r="W825" s="141"/>
    </row>
    <row r="826" spans="1:23" s="149" customFormat="1" ht="89.25" x14ac:dyDescent="0.2">
      <c r="A826" s="88">
        <f t="shared" si="8"/>
        <v>811</v>
      </c>
      <c r="B826" s="167" t="s">
        <v>1179</v>
      </c>
      <c r="C826" s="89" t="s">
        <v>66</v>
      </c>
      <c r="D826" s="174" t="s">
        <v>41</v>
      </c>
      <c r="E826" s="196">
        <v>0.01</v>
      </c>
      <c r="F826" s="174" t="s">
        <v>31</v>
      </c>
      <c r="G826" s="174" t="s">
        <v>1288</v>
      </c>
      <c r="H826" s="140" t="s">
        <v>1517</v>
      </c>
      <c r="I826" s="140" t="s">
        <v>42</v>
      </c>
      <c r="J826" s="167" t="s">
        <v>1423</v>
      </c>
      <c r="K826" s="144" t="s">
        <v>1058</v>
      </c>
      <c r="L826" s="167" t="s">
        <v>3389</v>
      </c>
      <c r="M826" s="140" t="s">
        <v>196</v>
      </c>
      <c r="N826" s="179" t="s">
        <v>1128</v>
      </c>
      <c r="O826" s="140" t="s">
        <v>64</v>
      </c>
      <c r="P826" s="140">
        <v>2022</v>
      </c>
      <c r="Q826" s="89" t="s">
        <v>35</v>
      </c>
      <c r="R826" s="89" t="s">
        <v>35</v>
      </c>
      <c r="S826" s="89" t="s">
        <v>35</v>
      </c>
      <c r="T826" s="141"/>
      <c r="U826" s="141"/>
      <c r="V826" s="141"/>
      <c r="W826" s="141"/>
    </row>
    <row r="827" spans="1:23" s="149" customFormat="1" ht="255" x14ac:dyDescent="0.2">
      <c r="A827" s="88">
        <f t="shared" si="8"/>
        <v>812</v>
      </c>
      <c r="B827" s="167" t="s">
        <v>1180</v>
      </c>
      <c r="C827" s="89" t="s">
        <v>66</v>
      </c>
      <c r="D827" s="174" t="s">
        <v>1</v>
      </c>
      <c r="E827" s="196">
        <v>2.7E-2</v>
      </c>
      <c r="F827" s="174" t="s">
        <v>31</v>
      </c>
      <c r="G827" s="174" t="s">
        <v>1289</v>
      </c>
      <c r="H827" s="174" t="s">
        <v>1566</v>
      </c>
      <c r="I827" s="140" t="s">
        <v>42</v>
      </c>
      <c r="J827" s="167" t="s">
        <v>1424</v>
      </c>
      <c r="K827" s="144" t="s">
        <v>1058</v>
      </c>
      <c r="L827" s="167" t="s">
        <v>3389</v>
      </c>
      <c r="M827" s="140" t="s">
        <v>196</v>
      </c>
      <c r="N827" s="179" t="s">
        <v>1128</v>
      </c>
      <c r="O827" s="140" t="s">
        <v>64</v>
      </c>
      <c r="P827" s="140">
        <v>2022</v>
      </c>
      <c r="Q827" s="89" t="s">
        <v>35</v>
      </c>
      <c r="R827" s="89" t="s">
        <v>35</v>
      </c>
      <c r="S827" s="89" t="s">
        <v>35</v>
      </c>
      <c r="T827" s="141"/>
      <c r="U827" s="141"/>
      <c r="V827" s="141"/>
      <c r="W827" s="141"/>
    </row>
    <row r="828" spans="1:23" s="149" customFormat="1" ht="255" x14ac:dyDescent="0.2">
      <c r="A828" s="88">
        <f t="shared" si="8"/>
        <v>813</v>
      </c>
      <c r="B828" s="89" t="s">
        <v>1181</v>
      </c>
      <c r="C828" s="89" t="s">
        <v>66</v>
      </c>
      <c r="D828" s="140" t="s">
        <v>46</v>
      </c>
      <c r="E828" s="196">
        <v>1.968E-2</v>
      </c>
      <c r="F828" s="140" t="s">
        <v>31</v>
      </c>
      <c r="G828" s="140" t="s">
        <v>1290</v>
      </c>
      <c r="H828" s="140" t="s">
        <v>1518</v>
      </c>
      <c r="I828" s="140" t="s">
        <v>42</v>
      </c>
      <c r="J828" s="167" t="s">
        <v>1425</v>
      </c>
      <c r="K828" s="177" t="s">
        <v>1058</v>
      </c>
      <c r="L828" s="167" t="s">
        <v>3389</v>
      </c>
      <c r="M828" s="140" t="s">
        <v>196</v>
      </c>
      <c r="N828" s="179" t="s">
        <v>1128</v>
      </c>
      <c r="O828" s="140" t="s">
        <v>64</v>
      </c>
      <c r="P828" s="140">
        <v>2022</v>
      </c>
      <c r="Q828" s="167" t="s">
        <v>35</v>
      </c>
      <c r="R828" s="167" t="s">
        <v>35</v>
      </c>
      <c r="S828" s="89" t="s">
        <v>35</v>
      </c>
      <c r="T828" s="141"/>
      <c r="U828" s="141"/>
      <c r="V828" s="141"/>
      <c r="W828" s="141"/>
    </row>
    <row r="829" spans="1:23" s="149" customFormat="1" ht="409.5" x14ac:dyDescent="0.2">
      <c r="A829" s="88">
        <f t="shared" si="8"/>
        <v>814</v>
      </c>
      <c r="B829" s="167" t="s">
        <v>1182</v>
      </c>
      <c r="C829" s="89" t="s">
        <v>66</v>
      </c>
      <c r="D829" s="174" t="s">
        <v>1</v>
      </c>
      <c r="E829" s="196">
        <v>0.39903500000000003</v>
      </c>
      <c r="F829" s="174" t="s">
        <v>80</v>
      </c>
      <c r="G829" s="174" t="s">
        <v>1291</v>
      </c>
      <c r="H829" s="174" t="s">
        <v>1567</v>
      </c>
      <c r="I829" s="140" t="s">
        <v>42</v>
      </c>
      <c r="J829" s="167" t="s">
        <v>1426</v>
      </c>
      <c r="K829" s="144" t="s">
        <v>1058</v>
      </c>
      <c r="L829" s="167" t="s">
        <v>3389</v>
      </c>
      <c r="M829" s="140" t="s">
        <v>196</v>
      </c>
      <c r="N829" s="147" t="s">
        <v>1128</v>
      </c>
      <c r="O829" s="140" t="s">
        <v>64</v>
      </c>
      <c r="P829" s="140">
        <v>2022</v>
      </c>
      <c r="Q829" s="89" t="s">
        <v>35</v>
      </c>
      <c r="R829" s="89" t="s">
        <v>35</v>
      </c>
      <c r="S829" s="89" t="s">
        <v>35</v>
      </c>
      <c r="T829" s="141"/>
      <c r="U829" s="141"/>
      <c r="V829" s="176"/>
      <c r="W829" s="141"/>
    </row>
    <row r="830" spans="1:23" s="149" customFormat="1" ht="76.5" x14ac:dyDescent="0.2">
      <c r="A830" s="88">
        <f t="shared" si="8"/>
        <v>815</v>
      </c>
      <c r="B830" s="89" t="s">
        <v>73</v>
      </c>
      <c r="C830" s="89" t="s">
        <v>66</v>
      </c>
      <c r="D830" s="140" t="s">
        <v>1</v>
      </c>
      <c r="E830" s="196">
        <v>3.2000000000000002E-3</v>
      </c>
      <c r="F830" s="174" t="s">
        <v>31</v>
      </c>
      <c r="G830" s="140" t="s">
        <v>1292</v>
      </c>
      <c r="H830" s="140" t="s">
        <v>720</v>
      </c>
      <c r="I830" s="140" t="s">
        <v>42</v>
      </c>
      <c r="J830" s="167" t="s">
        <v>1427</v>
      </c>
      <c r="K830" s="177" t="s">
        <v>1058</v>
      </c>
      <c r="L830" s="167" t="s">
        <v>3389</v>
      </c>
      <c r="M830" s="140" t="s">
        <v>196</v>
      </c>
      <c r="N830" s="147" t="s">
        <v>1128</v>
      </c>
      <c r="O830" s="140" t="s">
        <v>64</v>
      </c>
      <c r="P830" s="140">
        <v>2022</v>
      </c>
      <c r="Q830" s="89" t="s">
        <v>35</v>
      </c>
      <c r="R830" s="89" t="s">
        <v>35</v>
      </c>
      <c r="S830" s="89" t="s">
        <v>35</v>
      </c>
      <c r="T830" s="141"/>
      <c r="U830" s="141"/>
      <c r="V830" s="141"/>
      <c r="W830" s="141"/>
    </row>
    <row r="831" spans="1:23" s="149" customFormat="1" ht="76.5" x14ac:dyDescent="0.2">
      <c r="A831" s="88">
        <f t="shared" si="8"/>
        <v>816</v>
      </c>
      <c r="B831" s="167" t="s">
        <v>97</v>
      </c>
      <c r="C831" s="89" t="s">
        <v>66</v>
      </c>
      <c r="D831" s="174" t="s">
        <v>1</v>
      </c>
      <c r="E831" s="196">
        <v>4.9199999999999999E-3</v>
      </c>
      <c r="F831" s="174" t="s">
        <v>31</v>
      </c>
      <c r="G831" s="174" t="s">
        <v>1293</v>
      </c>
      <c r="H831" s="174" t="s">
        <v>720</v>
      </c>
      <c r="I831" s="140" t="s">
        <v>42</v>
      </c>
      <c r="J831" s="167" t="s">
        <v>1428</v>
      </c>
      <c r="K831" s="177" t="s">
        <v>1058</v>
      </c>
      <c r="L831" s="167" t="s">
        <v>3389</v>
      </c>
      <c r="M831" s="140" t="s">
        <v>196</v>
      </c>
      <c r="N831" s="147" t="s">
        <v>1128</v>
      </c>
      <c r="O831" s="140" t="s">
        <v>64</v>
      </c>
      <c r="P831" s="140">
        <v>2022</v>
      </c>
      <c r="Q831" s="89" t="s">
        <v>35</v>
      </c>
      <c r="R831" s="89" t="s">
        <v>35</v>
      </c>
      <c r="S831" s="89" t="s">
        <v>35</v>
      </c>
      <c r="T831" s="141"/>
      <c r="U831" s="141"/>
      <c r="V831" s="141"/>
      <c r="W831" s="141"/>
    </row>
    <row r="832" spans="1:23" s="149" customFormat="1" ht="191.25" x14ac:dyDescent="0.2">
      <c r="A832" s="88">
        <f t="shared" si="8"/>
        <v>817</v>
      </c>
      <c r="B832" s="89" t="s">
        <v>73</v>
      </c>
      <c r="C832" s="89" t="s">
        <v>66</v>
      </c>
      <c r="D832" s="140" t="s">
        <v>1</v>
      </c>
      <c r="E832" s="196">
        <v>3.2000000000000002E-3</v>
      </c>
      <c r="F832" s="140" t="s">
        <v>31</v>
      </c>
      <c r="G832" s="140" t="s">
        <v>1294</v>
      </c>
      <c r="H832" s="140" t="s">
        <v>1519</v>
      </c>
      <c r="I832" s="140" t="s">
        <v>42</v>
      </c>
      <c r="J832" s="167" t="s">
        <v>1429</v>
      </c>
      <c r="K832" s="177" t="s">
        <v>1058</v>
      </c>
      <c r="L832" s="167" t="s">
        <v>3389</v>
      </c>
      <c r="M832" s="140" t="s">
        <v>196</v>
      </c>
      <c r="N832" s="179" t="s">
        <v>1128</v>
      </c>
      <c r="O832" s="140" t="s">
        <v>64</v>
      </c>
      <c r="P832" s="140">
        <v>2022</v>
      </c>
      <c r="Q832" s="167" t="s">
        <v>35</v>
      </c>
      <c r="R832" s="167" t="s">
        <v>35</v>
      </c>
      <c r="S832" s="89" t="s">
        <v>35</v>
      </c>
      <c r="T832" s="141"/>
      <c r="U832" s="141"/>
      <c r="V832" s="141"/>
      <c r="W832" s="141"/>
    </row>
    <row r="833" spans="1:23" s="149" customFormat="1" ht="153" x14ac:dyDescent="0.2">
      <c r="A833" s="88">
        <f t="shared" si="8"/>
        <v>818</v>
      </c>
      <c r="B833" s="89" t="s">
        <v>1183</v>
      </c>
      <c r="C833" s="89" t="s">
        <v>66</v>
      </c>
      <c r="D833" s="140" t="s">
        <v>1</v>
      </c>
      <c r="E833" s="196">
        <v>2.1659999999999999E-2</v>
      </c>
      <c r="F833" s="140" t="s">
        <v>31</v>
      </c>
      <c r="G833" s="140" t="s">
        <v>1259</v>
      </c>
      <c r="H833" s="140" t="s">
        <v>1568</v>
      </c>
      <c r="I833" s="140" t="s">
        <v>42</v>
      </c>
      <c r="J833" s="89" t="s">
        <v>1430</v>
      </c>
      <c r="K833" s="144" t="s">
        <v>1058</v>
      </c>
      <c r="L833" s="167" t="s">
        <v>3389</v>
      </c>
      <c r="M833" s="140" t="s">
        <v>196</v>
      </c>
      <c r="N833" s="147" t="s">
        <v>1128</v>
      </c>
      <c r="O833" s="140" t="s">
        <v>64</v>
      </c>
      <c r="P833" s="140">
        <v>2022</v>
      </c>
      <c r="Q833" s="89" t="s">
        <v>35</v>
      </c>
      <c r="R833" s="89" t="s">
        <v>35</v>
      </c>
      <c r="S833" s="89" t="s">
        <v>35</v>
      </c>
      <c r="T833" s="141"/>
      <c r="U833" s="141"/>
      <c r="V833" s="141"/>
      <c r="W833" s="141"/>
    </row>
    <row r="834" spans="1:23" s="149" customFormat="1" ht="409.5" x14ac:dyDescent="0.2">
      <c r="A834" s="88">
        <f t="shared" si="8"/>
        <v>819</v>
      </c>
      <c r="B834" s="167" t="s">
        <v>602</v>
      </c>
      <c r="C834" s="89" t="s">
        <v>66</v>
      </c>
      <c r="D834" s="174" t="s">
        <v>0</v>
      </c>
      <c r="E834" s="196">
        <v>8.5120000000000001E-2</v>
      </c>
      <c r="F834" s="174" t="s">
        <v>80</v>
      </c>
      <c r="G834" s="140" t="s">
        <v>1295</v>
      </c>
      <c r="H834" s="174" t="s">
        <v>1520</v>
      </c>
      <c r="I834" s="140" t="s">
        <v>42</v>
      </c>
      <c r="J834" s="167" t="s">
        <v>1431</v>
      </c>
      <c r="K834" s="177" t="s">
        <v>1058</v>
      </c>
      <c r="L834" s="167" t="s">
        <v>3389</v>
      </c>
      <c r="M834" s="140" t="s">
        <v>196</v>
      </c>
      <c r="N834" s="179" t="s">
        <v>1128</v>
      </c>
      <c r="O834" s="140" t="s">
        <v>64</v>
      </c>
      <c r="P834" s="140">
        <v>2022</v>
      </c>
      <c r="Q834" s="167" t="s">
        <v>35</v>
      </c>
      <c r="R834" s="167" t="s">
        <v>35</v>
      </c>
      <c r="S834" s="89" t="s">
        <v>35</v>
      </c>
      <c r="T834" s="141"/>
      <c r="U834" s="141"/>
      <c r="V834" s="141"/>
      <c r="W834" s="141"/>
    </row>
    <row r="835" spans="1:23" s="149" customFormat="1" ht="140.25" x14ac:dyDescent="0.2">
      <c r="A835" s="88">
        <f t="shared" si="8"/>
        <v>820</v>
      </c>
      <c r="B835" s="89" t="s">
        <v>602</v>
      </c>
      <c r="C835" s="89" t="s">
        <v>66</v>
      </c>
      <c r="D835" s="140" t="s">
        <v>1</v>
      </c>
      <c r="E835" s="196">
        <v>3.9140000000000001E-2</v>
      </c>
      <c r="F835" s="140" t="s">
        <v>31</v>
      </c>
      <c r="G835" s="140" t="s">
        <v>1296</v>
      </c>
      <c r="H835" s="140" t="s">
        <v>1569</v>
      </c>
      <c r="I835" s="140" t="s">
        <v>42</v>
      </c>
      <c r="J835" s="167" t="s">
        <v>1432</v>
      </c>
      <c r="K835" s="177" t="s">
        <v>1058</v>
      </c>
      <c r="L835" s="167" t="s">
        <v>3389</v>
      </c>
      <c r="M835" s="140" t="s">
        <v>196</v>
      </c>
      <c r="N835" s="179" t="s">
        <v>1128</v>
      </c>
      <c r="O835" s="140" t="s">
        <v>64</v>
      </c>
      <c r="P835" s="140">
        <v>2022</v>
      </c>
      <c r="Q835" s="167" t="s">
        <v>35</v>
      </c>
      <c r="R835" s="167" t="s">
        <v>35</v>
      </c>
      <c r="S835" s="89" t="s">
        <v>35</v>
      </c>
      <c r="T835" s="141"/>
      <c r="U835" s="141"/>
      <c r="V835" s="141"/>
      <c r="W835" s="141"/>
    </row>
    <row r="836" spans="1:23" s="149" customFormat="1" ht="306" x14ac:dyDescent="0.2">
      <c r="A836" s="88">
        <f t="shared" si="8"/>
        <v>821</v>
      </c>
      <c r="B836" s="89" t="s">
        <v>1184</v>
      </c>
      <c r="C836" s="89" t="s">
        <v>66</v>
      </c>
      <c r="D836" s="140" t="s">
        <v>46</v>
      </c>
      <c r="E836" s="196">
        <v>7.3799999999999991E-2</v>
      </c>
      <c r="F836" s="140" t="s">
        <v>31</v>
      </c>
      <c r="G836" s="140" t="s">
        <v>1297</v>
      </c>
      <c r="H836" s="140" t="s">
        <v>1563</v>
      </c>
      <c r="I836" s="140" t="s">
        <v>42</v>
      </c>
      <c r="J836" s="89" t="s">
        <v>1433</v>
      </c>
      <c r="K836" s="144" t="s">
        <v>1059</v>
      </c>
      <c r="L836" s="167" t="s">
        <v>3389</v>
      </c>
      <c r="M836" s="140" t="s">
        <v>196</v>
      </c>
      <c r="N836" s="147" t="s">
        <v>1129</v>
      </c>
      <c r="O836" s="140" t="s">
        <v>64</v>
      </c>
      <c r="P836" s="140">
        <v>2022</v>
      </c>
      <c r="Q836" s="167" t="s">
        <v>35</v>
      </c>
      <c r="R836" s="167" t="s">
        <v>35</v>
      </c>
      <c r="S836" s="89" t="s">
        <v>35</v>
      </c>
      <c r="T836" s="141"/>
      <c r="U836" s="141"/>
      <c r="V836" s="141"/>
      <c r="W836" s="141"/>
    </row>
    <row r="837" spans="1:23" s="149" customFormat="1" ht="409.5" x14ac:dyDescent="0.2">
      <c r="A837" s="88">
        <f t="shared" si="8"/>
        <v>822</v>
      </c>
      <c r="B837" s="89" t="s">
        <v>68</v>
      </c>
      <c r="C837" s="89" t="s">
        <v>66</v>
      </c>
      <c r="D837" s="140" t="s">
        <v>46</v>
      </c>
      <c r="E837" s="196">
        <v>8.9600000000000009E-3</v>
      </c>
      <c r="F837" s="174" t="s">
        <v>31</v>
      </c>
      <c r="G837" s="140" t="s">
        <v>1298</v>
      </c>
      <c r="H837" s="140" t="s">
        <v>1521</v>
      </c>
      <c r="I837" s="140" t="s">
        <v>42</v>
      </c>
      <c r="J837" s="91" t="s">
        <v>1434</v>
      </c>
      <c r="K837" s="144" t="s">
        <v>1059</v>
      </c>
      <c r="L837" s="167" t="s">
        <v>3389</v>
      </c>
      <c r="M837" s="140" t="s">
        <v>196</v>
      </c>
      <c r="N837" s="178" t="s">
        <v>1129</v>
      </c>
      <c r="O837" s="140" t="s">
        <v>64</v>
      </c>
      <c r="P837" s="140">
        <v>2022</v>
      </c>
      <c r="Q837" s="89" t="s">
        <v>35</v>
      </c>
      <c r="R837" s="89" t="s">
        <v>35</v>
      </c>
      <c r="S837" s="89" t="s">
        <v>35</v>
      </c>
      <c r="T837" s="141"/>
      <c r="U837" s="141"/>
      <c r="V837" s="141"/>
      <c r="W837" s="141"/>
    </row>
    <row r="838" spans="1:23" s="149" customFormat="1" ht="306" x14ac:dyDescent="0.2">
      <c r="A838" s="88">
        <f t="shared" si="8"/>
        <v>823</v>
      </c>
      <c r="B838" s="89" t="s">
        <v>1185</v>
      </c>
      <c r="C838" s="89" t="s">
        <v>66</v>
      </c>
      <c r="D838" s="140" t="s">
        <v>46</v>
      </c>
      <c r="E838" s="196">
        <v>6.7949999999999997E-2</v>
      </c>
      <c r="F838" s="140" t="s">
        <v>80</v>
      </c>
      <c r="G838" s="140" t="s">
        <v>1299</v>
      </c>
      <c r="H838" s="140" t="s">
        <v>1550</v>
      </c>
      <c r="I838" s="140" t="s">
        <v>42</v>
      </c>
      <c r="J838" s="91" t="s">
        <v>1435</v>
      </c>
      <c r="K838" s="177" t="s">
        <v>1059</v>
      </c>
      <c r="L838" s="167" t="s">
        <v>3389</v>
      </c>
      <c r="M838" s="140" t="s">
        <v>196</v>
      </c>
      <c r="N838" s="146" t="s">
        <v>1129</v>
      </c>
      <c r="O838" s="140" t="s">
        <v>64</v>
      </c>
      <c r="P838" s="140">
        <v>2022</v>
      </c>
      <c r="Q838" s="167" t="s">
        <v>35</v>
      </c>
      <c r="R838" s="167" t="s">
        <v>35</v>
      </c>
      <c r="S838" s="89" t="s">
        <v>35</v>
      </c>
      <c r="T838" s="141"/>
      <c r="U838" s="141"/>
      <c r="V838" s="141"/>
      <c r="W838" s="141"/>
    </row>
    <row r="839" spans="1:23" s="149" customFormat="1" ht="306" x14ac:dyDescent="0.2">
      <c r="A839" s="88">
        <f t="shared" si="8"/>
        <v>824</v>
      </c>
      <c r="B839" s="89" t="s">
        <v>1186</v>
      </c>
      <c r="C839" s="89" t="s">
        <v>66</v>
      </c>
      <c r="D839" s="140" t="s">
        <v>46</v>
      </c>
      <c r="E839" s="196">
        <v>5.04E-2</v>
      </c>
      <c r="F839" s="174" t="s">
        <v>31</v>
      </c>
      <c r="G839" s="140" t="s">
        <v>1300</v>
      </c>
      <c r="H839" s="174" t="s">
        <v>1563</v>
      </c>
      <c r="I839" s="140" t="s">
        <v>42</v>
      </c>
      <c r="J839" s="91" t="s">
        <v>1436</v>
      </c>
      <c r="K839" s="144" t="s">
        <v>1059</v>
      </c>
      <c r="L839" s="167" t="s">
        <v>3389</v>
      </c>
      <c r="M839" s="140" t="s">
        <v>196</v>
      </c>
      <c r="N839" s="178" t="s">
        <v>1129</v>
      </c>
      <c r="O839" s="140" t="s">
        <v>64</v>
      </c>
      <c r="P839" s="140">
        <v>2022</v>
      </c>
      <c r="Q839" s="89" t="s">
        <v>35</v>
      </c>
      <c r="R839" s="89" t="s">
        <v>35</v>
      </c>
      <c r="S839" s="89" t="s">
        <v>35</v>
      </c>
      <c r="T839" s="141"/>
      <c r="U839" s="141"/>
      <c r="V839" s="141"/>
      <c r="W839" s="141"/>
    </row>
    <row r="840" spans="1:23" s="149" customFormat="1" ht="255" x14ac:dyDescent="0.2">
      <c r="A840" s="88">
        <f t="shared" si="8"/>
        <v>825</v>
      </c>
      <c r="B840" s="167" t="s">
        <v>884</v>
      </c>
      <c r="C840" s="89" t="s">
        <v>66</v>
      </c>
      <c r="D840" s="174" t="s">
        <v>46</v>
      </c>
      <c r="E840" s="196">
        <v>1.3050000000000001E-2</v>
      </c>
      <c r="F840" s="174" t="s">
        <v>31</v>
      </c>
      <c r="G840" s="140" t="s">
        <v>1301</v>
      </c>
      <c r="H840" s="174" t="s">
        <v>1570</v>
      </c>
      <c r="I840" s="140" t="s">
        <v>42</v>
      </c>
      <c r="J840" s="91" t="s">
        <v>1437</v>
      </c>
      <c r="K840" s="177" t="s">
        <v>1059</v>
      </c>
      <c r="L840" s="167" t="s">
        <v>3389</v>
      </c>
      <c r="M840" s="140" t="s">
        <v>196</v>
      </c>
      <c r="N840" s="178" t="s">
        <v>1129</v>
      </c>
      <c r="O840" s="140" t="s">
        <v>64</v>
      </c>
      <c r="P840" s="140">
        <v>2022</v>
      </c>
      <c r="Q840" s="89" t="s">
        <v>35</v>
      </c>
      <c r="R840" s="89" t="s">
        <v>35</v>
      </c>
      <c r="S840" s="89" t="s">
        <v>35</v>
      </c>
      <c r="T840" s="141"/>
      <c r="U840" s="141"/>
      <c r="V840" s="141"/>
      <c r="W840" s="141"/>
    </row>
    <row r="841" spans="1:23" s="149" customFormat="1" ht="114.75" x14ac:dyDescent="0.2">
      <c r="A841" s="88">
        <f t="shared" si="8"/>
        <v>826</v>
      </c>
      <c r="B841" s="167" t="s">
        <v>1174</v>
      </c>
      <c r="C841" s="89" t="s">
        <v>66</v>
      </c>
      <c r="D841" s="174" t="s">
        <v>1</v>
      </c>
      <c r="E841" s="196">
        <v>5.5439999999999996E-2</v>
      </c>
      <c r="F841" s="174" t="s">
        <v>31</v>
      </c>
      <c r="G841" s="174" t="s">
        <v>1302</v>
      </c>
      <c r="H841" s="174" t="s">
        <v>1571</v>
      </c>
      <c r="I841" s="140" t="s">
        <v>42</v>
      </c>
      <c r="J841" s="91" t="s">
        <v>1438</v>
      </c>
      <c r="K841" s="177" t="s">
        <v>1059</v>
      </c>
      <c r="L841" s="167" t="s">
        <v>3389</v>
      </c>
      <c r="M841" s="140" t="s">
        <v>196</v>
      </c>
      <c r="N841" s="178" t="s">
        <v>1129</v>
      </c>
      <c r="O841" s="140" t="s">
        <v>64</v>
      </c>
      <c r="P841" s="140">
        <v>2022</v>
      </c>
      <c r="Q841" s="89" t="s">
        <v>35</v>
      </c>
      <c r="R841" s="89" t="s">
        <v>35</v>
      </c>
      <c r="S841" s="89" t="s">
        <v>35</v>
      </c>
      <c r="T841" s="141"/>
      <c r="U841" s="141"/>
      <c r="V841" s="141"/>
      <c r="W841" s="141"/>
    </row>
    <row r="842" spans="1:23" s="149" customFormat="1" ht="293.25" x14ac:dyDescent="0.2">
      <c r="A842" s="88">
        <f t="shared" si="8"/>
        <v>827</v>
      </c>
      <c r="B842" s="167" t="s">
        <v>1187</v>
      </c>
      <c r="C842" s="89" t="s">
        <v>66</v>
      </c>
      <c r="D842" s="174" t="s">
        <v>0</v>
      </c>
      <c r="E842" s="196">
        <v>3.04E-2</v>
      </c>
      <c r="F842" s="174" t="s">
        <v>31</v>
      </c>
      <c r="G842" s="174" t="s">
        <v>1303</v>
      </c>
      <c r="H842" s="174" t="s">
        <v>1522</v>
      </c>
      <c r="I842" s="140" t="s">
        <v>42</v>
      </c>
      <c r="J842" s="90" t="s">
        <v>1439</v>
      </c>
      <c r="K842" s="177" t="s">
        <v>1059</v>
      </c>
      <c r="L842" s="167" t="s">
        <v>3389</v>
      </c>
      <c r="M842" s="140" t="s">
        <v>196</v>
      </c>
      <c r="N842" s="178" t="s">
        <v>1129</v>
      </c>
      <c r="O842" s="140" t="s">
        <v>64</v>
      </c>
      <c r="P842" s="140">
        <v>2022</v>
      </c>
      <c r="Q842" s="89" t="s">
        <v>35</v>
      </c>
      <c r="R842" s="89" t="s">
        <v>35</v>
      </c>
      <c r="S842" s="89" t="s">
        <v>35</v>
      </c>
      <c r="T842" s="141"/>
      <c r="U842" s="141"/>
      <c r="V842" s="141"/>
      <c r="W842" s="141"/>
    </row>
    <row r="843" spans="1:23" s="149" customFormat="1" ht="89.25" x14ac:dyDescent="0.2">
      <c r="A843" s="88">
        <f t="shared" si="8"/>
        <v>828</v>
      </c>
      <c r="B843" s="167" t="s">
        <v>1188</v>
      </c>
      <c r="C843" s="89" t="s">
        <v>66</v>
      </c>
      <c r="D843" s="174" t="s">
        <v>1</v>
      </c>
      <c r="E843" s="196">
        <v>3.1199999999999999E-2</v>
      </c>
      <c r="F843" s="174" t="s">
        <v>80</v>
      </c>
      <c r="G843" s="174" t="s">
        <v>1304</v>
      </c>
      <c r="H843" s="174" t="s">
        <v>1572</v>
      </c>
      <c r="I843" s="174" t="s">
        <v>42</v>
      </c>
      <c r="J843" s="90" t="s">
        <v>1440</v>
      </c>
      <c r="K843" s="177" t="s">
        <v>1059</v>
      </c>
      <c r="L843" s="167" t="s">
        <v>3389</v>
      </c>
      <c r="M843" s="174" t="s">
        <v>196</v>
      </c>
      <c r="N843" s="178" t="s">
        <v>1129</v>
      </c>
      <c r="O843" s="174" t="s">
        <v>64</v>
      </c>
      <c r="P843" s="174">
        <v>2022</v>
      </c>
      <c r="Q843" s="89" t="s">
        <v>35</v>
      </c>
      <c r="R843" s="89" t="s">
        <v>35</v>
      </c>
      <c r="S843" s="89" t="s">
        <v>35</v>
      </c>
      <c r="T843" s="176"/>
      <c r="U843" s="176"/>
      <c r="V843" s="176"/>
      <c r="W843" s="176"/>
    </row>
    <row r="844" spans="1:23" s="149" customFormat="1" ht="255" x14ac:dyDescent="0.2">
      <c r="A844" s="88">
        <f t="shared" si="8"/>
        <v>829</v>
      </c>
      <c r="B844" s="167" t="s">
        <v>109</v>
      </c>
      <c r="C844" s="89" t="s">
        <v>66</v>
      </c>
      <c r="D844" s="174" t="s">
        <v>46</v>
      </c>
      <c r="E844" s="196">
        <v>6.4800000000000005E-3</v>
      </c>
      <c r="F844" s="174" t="s">
        <v>31</v>
      </c>
      <c r="G844" s="174" t="s">
        <v>1305</v>
      </c>
      <c r="H844" s="140" t="s">
        <v>1523</v>
      </c>
      <c r="I844" s="140" t="s">
        <v>42</v>
      </c>
      <c r="J844" s="90" t="s">
        <v>1441</v>
      </c>
      <c r="K844" s="177" t="s">
        <v>1059</v>
      </c>
      <c r="L844" s="167" t="s">
        <v>3389</v>
      </c>
      <c r="M844" s="140" t="s">
        <v>196</v>
      </c>
      <c r="N844" s="178" t="s">
        <v>1129</v>
      </c>
      <c r="O844" s="140" t="s">
        <v>64</v>
      </c>
      <c r="P844" s="140">
        <v>2022</v>
      </c>
      <c r="Q844" s="89" t="s">
        <v>35</v>
      </c>
      <c r="R844" s="89" t="s">
        <v>35</v>
      </c>
      <c r="S844" s="89" t="s">
        <v>35</v>
      </c>
      <c r="T844" s="141"/>
      <c r="U844" s="141"/>
      <c r="V844" s="141"/>
      <c r="W844" s="141"/>
    </row>
    <row r="845" spans="1:23" s="149" customFormat="1" ht="408" x14ac:dyDescent="0.2">
      <c r="A845" s="88">
        <f t="shared" si="8"/>
        <v>830</v>
      </c>
      <c r="B845" s="167" t="s">
        <v>1189</v>
      </c>
      <c r="C845" s="89" t="s">
        <v>66</v>
      </c>
      <c r="D845" s="174" t="s">
        <v>46</v>
      </c>
      <c r="E845" s="196">
        <v>0.23327999999999999</v>
      </c>
      <c r="F845" s="174" t="s">
        <v>31</v>
      </c>
      <c r="G845" s="174" t="s">
        <v>1306</v>
      </c>
      <c r="H845" s="174" t="s">
        <v>1524</v>
      </c>
      <c r="I845" s="140" t="s">
        <v>42</v>
      </c>
      <c r="J845" s="90" t="s">
        <v>1442</v>
      </c>
      <c r="K845" s="177" t="s">
        <v>1059</v>
      </c>
      <c r="L845" s="167" t="s">
        <v>3389</v>
      </c>
      <c r="M845" s="140" t="s">
        <v>196</v>
      </c>
      <c r="N845" s="178" t="s">
        <v>1129</v>
      </c>
      <c r="O845" s="140" t="s">
        <v>64</v>
      </c>
      <c r="P845" s="140">
        <v>2022</v>
      </c>
      <c r="Q845" s="89" t="s">
        <v>35</v>
      </c>
      <c r="R845" s="89" t="s">
        <v>35</v>
      </c>
      <c r="S845" s="89" t="s">
        <v>35</v>
      </c>
      <c r="T845" s="141"/>
      <c r="U845" s="141"/>
      <c r="V845" s="176"/>
      <c r="W845" s="141"/>
    </row>
    <row r="846" spans="1:23" s="149" customFormat="1" ht="293.25" x14ac:dyDescent="0.2">
      <c r="A846" s="88">
        <f t="shared" si="8"/>
        <v>831</v>
      </c>
      <c r="B846" s="89" t="s">
        <v>1190</v>
      </c>
      <c r="C846" s="89" t="s">
        <v>66</v>
      </c>
      <c r="D846" s="140" t="s">
        <v>0</v>
      </c>
      <c r="E846" s="196">
        <v>2.7135000000000003E-2</v>
      </c>
      <c r="F846" s="140" t="s">
        <v>31</v>
      </c>
      <c r="G846" s="140" t="s">
        <v>1307</v>
      </c>
      <c r="H846" s="140" t="s">
        <v>1489</v>
      </c>
      <c r="I846" s="140" t="s">
        <v>42</v>
      </c>
      <c r="J846" s="90" t="s">
        <v>1443</v>
      </c>
      <c r="K846" s="177" t="s">
        <v>1059</v>
      </c>
      <c r="L846" s="167" t="s">
        <v>3389</v>
      </c>
      <c r="M846" s="140" t="s">
        <v>196</v>
      </c>
      <c r="N846" s="178" t="s">
        <v>1129</v>
      </c>
      <c r="O846" s="140" t="s">
        <v>64</v>
      </c>
      <c r="P846" s="140">
        <v>2022</v>
      </c>
      <c r="Q846" s="89" t="s">
        <v>35</v>
      </c>
      <c r="R846" s="89" t="s">
        <v>35</v>
      </c>
      <c r="S846" s="89" t="s">
        <v>35</v>
      </c>
      <c r="T846" s="141"/>
      <c r="U846" s="141"/>
      <c r="V846" s="141"/>
      <c r="W846" s="141"/>
    </row>
    <row r="847" spans="1:23" s="149" customFormat="1" ht="242.25" x14ac:dyDescent="0.2">
      <c r="A847" s="88">
        <f t="shared" si="8"/>
        <v>832</v>
      </c>
      <c r="B847" s="167" t="s">
        <v>1191</v>
      </c>
      <c r="C847" s="89" t="s">
        <v>66</v>
      </c>
      <c r="D847" s="174" t="s">
        <v>46</v>
      </c>
      <c r="E847" s="196">
        <v>2.8340000000000001E-2</v>
      </c>
      <c r="F847" s="174" t="s">
        <v>69</v>
      </c>
      <c r="G847" s="140" t="s">
        <v>1308</v>
      </c>
      <c r="H847" s="174" t="s">
        <v>1573</v>
      </c>
      <c r="I847" s="140" t="s">
        <v>42</v>
      </c>
      <c r="J847" s="90" t="s">
        <v>1444</v>
      </c>
      <c r="K847" s="177" t="s">
        <v>1060</v>
      </c>
      <c r="L847" s="167" t="s">
        <v>3389</v>
      </c>
      <c r="M847" s="140" t="s">
        <v>196</v>
      </c>
      <c r="N847" s="146" t="s">
        <v>1130</v>
      </c>
      <c r="O847" s="140" t="s">
        <v>64</v>
      </c>
      <c r="P847" s="140">
        <v>2022</v>
      </c>
      <c r="Q847" s="89" t="s">
        <v>35</v>
      </c>
      <c r="R847" s="89" t="s">
        <v>35</v>
      </c>
      <c r="S847" s="89" t="s">
        <v>35</v>
      </c>
      <c r="T847" s="141"/>
      <c r="U847" s="141"/>
      <c r="V847" s="141"/>
      <c r="W847" s="141"/>
    </row>
    <row r="848" spans="1:23" s="149" customFormat="1" ht="395.25" x14ac:dyDescent="0.2">
      <c r="A848" s="88">
        <f t="shared" si="8"/>
        <v>833</v>
      </c>
      <c r="B848" s="167" t="s">
        <v>449</v>
      </c>
      <c r="C848" s="89" t="s">
        <v>66</v>
      </c>
      <c r="D848" s="174" t="s">
        <v>0</v>
      </c>
      <c r="E848" s="196">
        <v>8.0999999999999996E-3</v>
      </c>
      <c r="F848" s="174" t="s">
        <v>31</v>
      </c>
      <c r="G848" s="174" t="s">
        <v>1309</v>
      </c>
      <c r="H848" s="174" t="s">
        <v>1525</v>
      </c>
      <c r="I848" s="140" t="s">
        <v>42</v>
      </c>
      <c r="J848" s="90" t="s">
        <v>1445</v>
      </c>
      <c r="K848" s="177" t="s">
        <v>1060</v>
      </c>
      <c r="L848" s="167" t="s">
        <v>3389</v>
      </c>
      <c r="M848" s="140" t="s">
        <v>196</v>
      </c>
      <c r="N848" s="146" t="s">
        <v>1130</v>
      </c>
      <c r="O848" s="140" t="s">
        <v>64</v>
      </c>
      <c r="P848" s="140">
        <v>2022</v>
      </c>
      <c r="Q848" s="89" t="s">
        <v>35</v>
      </c>
      <c r="R848" s="89" t="s">
        <v>35</v>
      </c>
      <c r="S848" s="89" t="s">
        <v>35</v>
      </c>
      <c r="T848" s="141"/>
      <c r="U848" s="141"/>
      <c r="V848" s="141"/>
      <c r="W848" s="141"/>
    </row>
    <row r="849" spans="1:23" s="149" customFormat="1" ht="318.75" x14ac:dyDescent="0.2">
      <c r="A849" s="88">
        <f t="shared" si="8"/>
        <v>834</v>
      </c>
      <c r="B849" s="167" t="s">
        <v>729</v>
      </c>
      <c r="C849" s="89" t="s">
        <v>66</v>
      </c>
      <c r="D849" s="174" t="s">
        <v>46</v>
      </c>
      <c r="E849" s="196">
        <v>9.0899999999999991E-3</v>
      </c>
      <c r="F849" s="174" t="s">
        <v>31</v>
      </c>
      <c r="G849" s="174" t="s">
        <v>1310</v>
      </c>
      <c r="H849" s="140" t="s">
        <v>1526</v>
      </c>
      <c r="I849" s="140" t="s">
        <v>42</v>
      </c>
      <c r="J849" s="90" t="s">
        <v>1446</v>
      </c>
      <c r="K849" s="144" t="s">
        <v>1060</v>
      </c>
      <c r="L849" s="167" t="s">
        <v>3389</v>
      </c>
      <c r="M849" s="140" t="s">
        <v>196</v>
      </c>
      <c r="N849" s="178" t="s">
        <v>1130</v>
      </c>
      <c r="O849" s="140" t="s">
        <v>64</v>
      </c>
      <c r="P849" s="140">
        <v>2022</v>
      </c>
      <c r="Q849" s="89" t="s">
        <v>35</v>
      </c>
      <c r="R849" s="89" t="s">
        <v>35</v>
      </c>
      <c r="S849" s="89" t="s">
        <v>35</v>
      </c>
      <c r="T849" s="141"/>
      <c r="U849" s="141"/>
      <c r="V849" s="141"/>
      <c r="W849" s="141"/>
    </row>
    <row r="850" spans="1:23" s="149" customFormat="1" ht="114.75" x14ac:dyDescent="0.2">
      <c r="A850" s="88">
        <f t="shared" si="8"/>
        <v>835</v>
      </c>
      <c r="B850" s="89" t="s">
        <v>1192</v>
      </c>
      <c r="C850" s="89" t="s">
        <v>66</v>
      </c>
      <c r="D850" s="140" t="s">
        <v>41</v>
      </c>
      <c r="E850" s="196">
        <v>8.6400000000000001E-3</v>
      </c>
      <c r="F850" s="174" t="s">
        <v>31</v>
      </c>
      <c r="G850" s="140" t="s">
        <v>1311</v>
      </c>
      <c r="H850" s="140" t="s">
        <v>1527</v>
      </c>
      <c r="I850" s="140" t="s">
        <v>42</v>
      </c>
      <c r="J850" s="90" t="s">
        <v>1447</v>
      </c>
      <c r="K850" s="177" t="s">
        <v>1060</v>
      </c>
      <c r="L850" s="167" t="s">
        <v>3389</v>
      </c>
      <c r="M850" s="140" t="s">
        <v>196</v>
      </c>
      <c r="N850" s="178" t="s">
        <v>1130</v>
      </c>
      <c r="O850" s="140" t="s">
        <v>64</v>
      </c>
      <c r="P850" s="140">
        <v>2022</v>
      </c>
      <c r="Q850" s="167" t="s">
        <v>35</v>
      </c>
      <c r="R850" s="167" t="s">
        <v>35</v>
      </c>
      <c r="S850" s="89" t="s">
        <v>35</v>
      </c>
      <c r="T850" s="141"/>
      <c r="U850" s="141"/>
      <c r="V850" s="141"/>
      <c r="W850" s="141"/>
    </row>
    <row r="851" spans="1:23" s="149" customFormat="1" ht="242.25" x14ac:dyDescent="0.2">
      <c r="A851" s="88">
        <f t="shared" si="8"/>
        <v>836</v>
      </c>
      <c r="B851" s="89" t="s">
        <v>371</v>
      </c>
      <c r="C851" s="89" t="s">
        <v>66</v>
      </c>
      <c r="D851" s="174" t="s">
        <v>46</v>
      </c>
      <c r="E851" s="196">
        <v>2.035E-2</v>
      </c>
      <c r="F851" s="174" t="s">
        <v>31</v>
      </c>
      <c r="G851" s="174" t="s">
        <v>1312</v>
      </c>
      <c r="H851" s="174" t="s">
        <v>1573</v>
      </c>
      <c r="I851" s="174" t="s">
        <v>42</v>
      </c>
      <c r="J851" s="90" t="s">
        <v>1448</v>
      </c>
      <c r="K851" s="177" t="s">
        <v>1061</v>
      </c>
      <c r="L851" s="167" t="s">
        <v>3389</v>
      </c>
      <c r="M851" s="174" t="s">
        <v>196</v>
      </c>
      <c r="N851" s="178" t="s">
        <v>1131</v>
      </c>
      <c r="O851" s="174" t="s">
        <v>64</v>
      </c>
      <c r="P851" s="174">
        <v>2022</v>
      </c>
      <c r="Q851" s="89" t="s">
        <v>35</v>
      </c>
      <c r="R851" s="89" t="s">
        <v>35</v>
      </c>
      <c r="S851" s="89" t="s">
        <v>35</v>
      </c>
      <c r="T851" s="176"/>
      <c r="U851" s="176"/>
      <c r="V851" s="176"/>
      <c r="W851" s="176"/>
    </row>
    <row r="852" spans="1:23" s="149" customFormat="1" ht="306" x14ac:dyDescent="0.2">
      <c r="A852" s="88">
        <f t="shared" si="8"/>
        <v>837</v>
      </c>
      <c r="B852" s="167" t="s">
        <v>1193</v>
      </c>
      <c r="C852" s="89" t="s">
        <v>66</v>
      </c>
      <c r="D852" s="174" t="s">
        <v>46</v>
      </c>
      <c r="E852" s="196">
        <v>0.12015000000000001</v>
      </c>
      <c r="F852" s="174" t="s">
        <v>80</v>
      </c>
      <c r="G852" s="174" t="s">
        <v>1313</v>
      </c>
      <c r="H852" s="174" t="s">
        <v>1563</v>
      </c>
      <c r="I852" s="140" t="s">
        <v>42</v>
      </c>
      <c r="J852" s="90" t="s">
        <v>1449</v>
      </c>
      <c r="K852" s="177" t="s">
        <v>1061</v>
      </c>
      <c r="L852" s="167" t="s">
        <v>3389</v>
      </c>
      <c r="M852" s="140" t="s">
        <v>196</v>
      </c>
      <c r="N852" s="178" t="s">
        <v>1131</v>
      </c>
      <c r="O852" s="140" t="s">
        <v>64</v>
      </c>
      <c r="P852" s="140">
        <v>2022</v>
      </c>
      <c r="Q852" s="89" t="s">
        <v>35</v>
      </c>
      <c r="R852" s="89" t="s">
        <v>35</v>
      </c>
      <c r="S852" s="89" t="s">
        <v>35</v>
      </c>
      <c r="T852" s="141"/>
      <c r="U852" s="141"/>
      <c r="V852" s="176"/>
      <c r="W852" s="141"/>
    </row>
    <row r="853" spans="1:23" s="149" customFormat="1" ht="76.5" x14ac:dyDescent="0.2">
      <c r="A853" s="88">
        <f t="shared" si="8"/>
        <v>838</v>
      </c>
      <c r="B853" s="167" t="s">
        <v>709</v>
      </c>
      <c r="C853" s="89" t="s">
        <v>66</v>
      </c>
      <c r="D853" s="174" t="s">
        <v>1</v>
      </c>
      <c r="E853" s="196">
        <v>5.1999999999999998E-3</v>
      </c>
      <c r="F853" s="174" t="s">
        <v>31</v>
      </c>
      <c r="G853" s="174" t="s">
        <v>1314</v>
      </c>
      <c r="H853" s="140" t="s">
        <v>720</v>
      </c>
      <c r="I853" s="140" t="s">
        <v>42</v>
      </c>
      <c r="J853" s="90" t="s">
        <v>1450</v>
      </c>
      <c r="K853" s="144" t="s">
        <v>1061</v>
      </c>
      <c r="L853" s="167" t="s">
        <v>3389</v>
      </c>
      <c r="M853" s="140" t="s">
        <v>196</v>
      </c>
      <c r="N853" s="178" t="s">
        <v>1131</v>
      </c>
      <c r="O853" s="140" t="s">
        <v>64</v>
      </c>
      <c r="P853" s="140">
        <v>2022</v>
      </c>
      <c r="Q853" s="89" t="s">
        <v>35</v>
      </c>
      <c r="R853" s="89" t="s">
        <v>35</v>
      </c>
      <c r="S853" s="89" t="s">
        <v>35</v>
      </c>
      <c r="T853" s="141"/>
      <c r="U853" s="141"/>
      <c r="V853" s="141"/>
      <c r="W853" s="141"/>
    </row>
    <row r="854" spans="1:23" s="149" customFormat="1" ht="76.5" x14ac:dyDescent="0.2">
      <c r="A854" s="88">
        <f t="shared" si="8"/>
        <v>839</v>
      </c>
      <c r="B854" s="89" t="s">
        <v>1194</v>
      </c>
      <c r="C854" s="89" t="s">
        <v>66</v>
      </c>
      <c r="D854" s="140" t="s">
        <v>1</v>
      </c>
      <c r="E854" s="196">
        <v>3.2000000000000002E-3</v>
      </c>
      <c r="F854" s="140" t="s">
        <v>31</v>
      </c>
      <c r="G854" s="140" t="s">
        <v>1266</v>
      </c>
      <c r="H854" s="140" t="s">
        <v>720</v>
      </c>
      <c r="I854" s="140" t="s">
        <v>42</v>
      </c>
      <c r="J854" s="90" t="s">
        <v>1451</v>
      </c>
      <c r="K854" s="177" t="s">
        <v>1061</v>
      </c>
      <c r="L854" s="167" t="s">
        <v>3389</v>
      </c>
      <c r="M854" s="140" t="s">
        <v>196</v>
      </c>
      <c r="N854" s="146" t="s">
        <v>1131</v>
      </c>
      <c r="O854" s="140" t="s">
        <v>64</v>
      </c>
      <c r="P854" s="140">
        <v>2022</v>
      </c>
      <c r="Q854" s="167" t="s">
        <v>35</v>
      </c>
      <c r="R854" s="167" t="s">
        <v>35</v>
      </c>
      <c r="S854" s="89" t="s">
        <v>35</v>
      </c>
      <c r="T854" s="141"/>
      <c r="U854" s="141"/>
      <c r="V854" s="141"/>
      <c r="W854" s="141"/>
    </row>
    <row r="855" spans="1:23" s="149" customFormat="1" ht="255" x14ac:dyDescent="0.2">
      <c r="A855" s="88">
        <f t="shared" si="8"/>
        <v>840</v>
      </c>
      <c r="B855" s="167" t="s">
        <v>709</v>
      </c>
      <c r="C855" s="89" t="s">
        <v>66</v>
      </c>
      <c r="D855" s="174" t="s">
        <v>46</v>
      </c>
      <c r="E855" s="196">
        <v>8.6400000000000001E-3</v>
      </c>
      <c r="F855" s="174" t="s">
        <v>31</v>
      </c>
      <c r="G855" s="140" t="s">
        <v>1315</v>
      </c>
      <c r="H855" s="174" t="s">
        <v>705</v>
      </c>
      <c r="I855" s="140" t="s">
        <v>42</v>
      </c>
      <c r="J855" s="90" t="s">
        <v>1452</v>
      </c>
      <c r="K855" s="177" t="s">
        <v>1061</v>
      </c>
      <c r="L855" s="167" t="s">
        <v>3389</v>
      </c>
      <c r="M855" s="140" t="s">
        <v>196</v>
      </c>
      <c r="N855" s="178" t="s">
        <v>1131</v>
      </c>
      <c r="O855" s="140" t="s">
        <v>64</v>
      </c>
      <c r="P855" s="140">
        <v>2022</v>
      </c>
      <c r="Q855" s="89" t="s">
        <v>35</v>
      </c>
      <c r="R855" s="89" t="s">
        <v>35</v>
      </c>
      <c r="S855" s="89" t="s">
        <v>35</v>
      </c>
      <c r="T855" s="141"/>
      <c r="U855" s="141"/>
      <c r="V855" s="141"/>
      <c r="W855" s="141"/>
    </row>
    <row r="856" spans="1:23" s="149" customFormat="1" ht="38.25" x14ac:dyDescent="0.2">
      <c r="A856" s="88">
        <f t="shared" si="8"/>
        <v>841</v>
      </c>
      <c r="B856" s="167" t="s">
        <v>1195</v>
      </c>
      <c r="C856" s="89" t="s">
        <v>66</v>
      </c>
      <c r="D856" s="174" t="s">
        <v>41</v>
      </c>
      <c r="E856" s="196">
        <v>0.01</v>
      </c>
      <c r="F856" s="174" t="s">
        <v>31</v>
      </c>
      <c r="G856" s="174" t="s">
        <v>1316</v>
      </c>
      <c r="H856" s="174" t="s">
        <v>1528</v>
      </c>
      <c r="I856" s="140" t="s">
        <v>42</v>
      </c>
      <c r="J856" s="90" t="s">
        <v>1453</v>
      </c>
      <c r="K856" s="177" t="s">
        <v>1061</v>
      </c>
      <c r="L856" s="167" t="s">
        <v>3389</v>
      </c>
      <c r="M856" s="140" t="s">
        <v>196</v>
      </c>
      <c r="N856" s="178" t="s">
        <v>1131</v>
      </c>
      <c r="O856" s="140" t="s">
        <v>64</v>
      </c>
      <c r="P856" s="140">
        <v>2022</v>
      </c>
      <c r="Q856" s="89" t="s">
        <v>35</v>
      </c>
      <c r="R856" s="89" t="s">
        <v>35</v>
      </c>
      <c r="S856" s="89" t="s">
        <v>35</v>
      </c>
      <c r="T856" s="141"/>
      <c r="U856" s="141"/>
      <c r="V856" s="141"/>
      <c r="W856" s="141"/>
    </row>
    <row r="857" spans="1:23" s="149" customFormat="1" ht="409.5" x14ac:dyDescent="0.2">
      <c r="A857" s="88">
        <f t="shared" si="8"/>
        <v>842</v>
      </c>
      <c r="B857" s="167" t="s">
        <v>1196</v>
      </c>
      <c r="C857" s="89" t="s">
        <v>66</v>
      </c>
      <c r="D857" s="174" t="s">
        <v>0</v>
      </c>
      <c r="E857" s="196">
        <v>0.03</v>
      </c>
      <c r="F857" s="174" t="s">
        <v>31</v>
      </c>
      <c r="G857" s="174" t="s">
        <v>1317</v>
      </c>
      <c r="H857" s="174" t="s">
        <v>1529</v>
      </c>
      <c r="I857" s="140" t="s">
        <v>42</v>
      </c>
      <c r="J857" s="90" t="s">
        <v>1454</v>
      </c>
      <c r="K857" s="177" t="s">
        <v>1062</v>
      </c>
      <c r="L857" s="167" t="s">
        <v>3389</v>
      </c>
      <c r="M857" s="140" t="s">
        <v>196</v>
      </c>
      <c r="N857" s="178" t="s">
        <v>1132</v>
      </c>
      <c r="O857" s="140" t="s">
        <v>64</v>
      </c>
      <c r="P857" s="140">
        <v>2022</v>
      </c>
      <c r="Q857" s="89" t="s">
        <v>35</v>
      </c>
      <c r="R857" s="89" t="s">
        <v>35</v>
      </c>
      <c r="S857" s="89" t="s">
        <v>35</v>
      </c>
      <c r="T857" s="141"/>
      <c r="U857" s="141"/>
      <c r="V857" s="141"/>
      <c r="W857" s="141"/>
    </row>
    <row r="858" spans="1:23" s="149" customFormat="1" ht="153" x14ac:dyDescent="0.2">
      <c r="A858" s="88">
        <f t="shared" si="8"/>
        <v>843</v>
      </c>
      <c r="B858" s="167" t="s">
        <v>95</v>
      </c>
      <c r="C858" s="89" t="s">
        <v>66</v>
      </c>
      <c r="D858" s="174" t="s">
        <v>1</v>
      </c>
      <c r="E858" s="196">
        <v>7.1200000000000005E-3</v>
      </c>
      <c r="F858" s="174" t="s">
        <v>31</v>
      </c>
      <c r="G858" s="174" t="s">
        <v>1318</v>
      </c>
      <c r="H858" s="174" t="s">
        <v>1574</v>
      </c>
      <c r="I858" s="140" t="s">
        <v>42</v>
      </c>
      <c r="J858" s="90" t="s">
        <v>1455</v>
      </c>
      <c r="K858" s="177" t="s">
        <v>1062</v>
      </c>
      <c r="L858" s="167" t="s">
        <v>3389</v>
      </c>
      <c r="M858" s="140" t="s">
        <v>196</v>
      </c>
      <c r="N858" s="178" t="s">
        <v>1132</v>
      </c>
      <c r="O858" s="140" t="s">
        <v>64</v>
      </c>
      <c r="P858" s="140">
        <v>2022</v>
      </c>
      <c r="Q858" s="89" t="s">
        <v>35</v>
      </c>
      <c r="R858" s="89" t="s">
        <v>35</v>
      </c>
      <c r="S858" s="89" t="s">
        <v>35</v>
      </c>
      <c r="T858" s="141"/>
      <c r="U858" s="141"/>
      <c r="V858" s="141"/>
      <c r="W858" s="141"/>
    </row>
    <row r="859" spans="1:23" s="149" customFormat="1" ht="38.25" x14ac:dyDescent="0.2">
      <c r="A859" s="88">
        <f t="shared" si="8"/>
        <v>844</v>
      </c>
      <c r="B859" s="167" t="s">
        <v>1197</v>
      </c>
      <c r="C859" s="89" t="s">
        <v>66</v>
      </c>
      <c r="D859" s="174" t="s">
        <v>41</v>
      </c>
      <c r="E859" s="196">
        <v>9.9900000000000003E-2</v>
      </c>
      <c r="F859" s="174" t="s">
        <v>80</v>
      </c>
      <c r="G859" s="174" t="s">
        <v>1319</v>
      </c>
      <c r="H859" s="174" t="s">
        <v>1530</v>
      </c>
      <c r="I859" s="140" t="s">
        <v>42</v>
      </c>
      <c r="J859" s="90" t="s">
        <v>1456</v>
      </c>
      <c r="K859" s="177" t="s">
        <v>1063</v>
      </c>
      <c r="L859" s="167" t="s">
        <v>3389</v>
      </c>
      <c r="M859" s="140" t="s">
        <v>196</v>
      </c>
      <c r="N859" s="178" t="s">
        <v>1133</v>
      </c>
      <c r="O859" s="140" t="s">
        <v>64</v>
      </c>
      <c r="P859" s="140">
        <v>2022</v>
      </c>
      <c r="Q859" s="167" t="s">
        <v>35</v>
      </c>
      <c r="R859" s="167" t="s">
        <v>35</v>
      </c>
      <c r="S859" s="89" t="s">
        <v>35</v>
      </c>
      <c r="T859" s="141"/>
      <c r="U859" s="141"/>
      <c r="V859" s="141"/>
      <c r="W859" s="141"/>
    </row>
    <row r="860" spans="1:23" s="149" customFormat="1" ht="38.25" x14ac:dyDescent="0.2">
      <c r="A860" s="88">
        <f t="shared" si="8"/>
        <v>845</v>
      </c>
      <c r="B860" s="167" t="s">
        <v>1198</v>
      </c>
      <c r="C860" s="89" t="s">
        <v>66</v>
      </c>
      <c r="D860" s="174" t="s">
        <v>41</v>
      </c>
      <c r="E860" s="196">
        <v>6.5250000000000002E-2</v>
      </c>
      <c r="F860" s="174" t="s">
        <v>31</v>
      </c>
      <c r="G860" s="174" t="s">
        <v>1320</v>
      </c>
      <c r="H860" s="174" t="s">
        <v>1531</v>
      </c>
      <c r="I860" s="140" t="s">
        <v>42</v>
      </c>
      <c r="J860" s="90" t="s">
        <v>1457</v>
      </c>
      <c r="K860" s="144" t="s">
        <v>1063</v>
      </c>
      <c r="L860" s="167" t="s">
        <v>3389</v>
      </c>
      <c r="M860" s="140" t="s">
        <v>196</v>
      </c>
      <c r="N860" s="178" t="s">
        <v>1133</v>
      </c>
      <c r="O860" s="140" t="s">
        <v>64</v>
      </c>
      <c r="P860" s="140">
        <v>2022</v>
      </c>
      <c r="Q860" s="89" t="s">
        <v>35</v>
      </c>
      <c r="R860" s="89" t="s">
        <v>35</v>
      </c>
      <c r="S860" s="89" t="s">
        <v>35</v>
      </c>
      <c r="T860" s="141"/>
      <c r="U860" s="141"/>
      <c r="V860" s="141"/>
      <c r="W860" s="141"/>
    </row>
    <row r="861" spans="1:23" s="149" customFormat="1" ht="38.25" x14ac:dyDescent="0.2">
      <c r="A861" s="88">
        <f t="shared" si="8"/>
        <v>846</v>
      </c>
      <c r="B861" s="167" t="s">
        <v>67</v>
      </c>
      <c r="C861" s="89" t="s">
        <v>66</v>
      </c>
      <c r="D861" s="174" t="s">
        <v>41</v>
      </c>
      <c r="E861" s="196">
        <v>3.3E-3</v>
      </c>
      <c r="F861" s="174" t="s">
        <v>70</v>
      </c>
      <c r="G861" s="140" t="s">
        <v>1321</v>
      </c>
      <c r="H861" s="174" t="s">
        <v>1532</v>
      </c>
      <c r="I861" s="140" t="s">
        <v>42</v>
      </c>
      <c r="J861" s="90" t="s">
        <v>1458</v>
      </c>
      <c r="K861" s="144" t="s">
        <v>1063</v>
      </c>
      <c r="L861" s="167" t="s">
        <v>3389</v>
      </c>
      <c r="M861" s="140" t="s">
        <v>196</v>
      </c>
      <c r="N861" s="178" t="s">
        <v>1133</v>
      </c>
      <c r="O861" s="140" t="s">
        <v>64</v>
      </c>
      <c r="P861" s="140">
        <v>2022</v>
      </c>
      <c r="Q861" s="89" t="s">
        <v>35</v>
      </c>
      <c r="R861" s="89" t="s">
        <v>35</v>
      </c>
      <c r="S861" s="89" t="s">
        <v>35</v>
      </c>
      <c r="T861" s="141"/>
      <c r="U861" s="141"/>
      <c r="V861" s="141"/>
      <c r="W861" s="141"/>
    </row>
    <row r="862" spans="1:23" s="149" customFormat="1" ht="191.25" x14ac:dyDescent="0.2">
      <c r="A862" s="88">
        <f t="shared" si="8"/>
        <v>847</v>
      </c>
      <c r="B862" s="167" t="s">
        <v>1158</v>
      </c>
      <c r="C862" s="89" t="s">
        <v>66</v>
      </c>
      <c r="D862" s="174" t="s">
        <v>1</v>
      </c>
      <c r="E862" s="196">
        <v>1.0800000000000001E-2</v>
      </c>
      <c r="F862" s="174" t="s">
        <v>31</v>
      </c>
      <c r="G862" s="174" t="s">
        <v>1322</v>
      </c>
      <c r="H862" s="174" t="s">
        <v>1575</v>
      </c>
      <c r="I862" s="140" t="s">
        <v>42</v>
      </c>
      <c r="J862" s="90" t="s">
        <v>1459</v>
      </c>
      <c r="K862" s="177" t="s">
        <v>1063</v>
      </c>
      <c r="L862" s="167" t="s">
        <v>3389</v>
      </c>
      <c r="M862" s="140" t="s">
        <v>196</v>
      </c>
      <c r="N862" s="178" t="s">
        <v>1133</v>
      </c>
      <c r="O862" s="140" t="s">
        <v>64</v>
      </c>
      <c r="P862" s="140">
        <v>2022</v>
      </c>
      <c r="Q862" s="89" t="s">
        <v>35</v>
      </c>
      <c r="R862" s="89" t="s">
        <v>35</v>
      </c>
      <c r="S862" s="89" t="s">
        <v>35</v>
      </c>
      <c r="T862" s="141"/>
      <c r="U862" s="141"/>
      <c r="V862" s="141"/>
      <c r="W862" s="141"/>
    </row>
    <row r="863" spans="1:23" s="149" customFormat="1" ht="216.75" x14ac:dyDescent="0.2">
      <c r="A863" s="88">
        <f t="shared" si="8"/>
        <v>848</v>
      </c>
      <c r="B863" s="167" t="s">
        <v>1199</v>
      </c>
      <c r="C863" s="89" t="s">
        <v>66</v>
      </c>
      <c r="D863" s="174" t="s">
        <v>1</v>
      </c>
      <c r="E863" s="196">
        <v>1.6199999999999999E-2</v>
      </c>
      <c r="F863" s="174" t="s">
        <v>31</v>
      </c>
      <c r="G863" s="174" t="s">
        <v>1323</v>
      </c>
      <c r="H863" s="174" t="s">
        <v>1576</v>
      </c>
      <c r="I863" s="140" t="s">
        <v>42</v>
      </c>
      <c r="J863" s="90" t="s">
        <v>1460</v>
      </c>
      <c r="K863" s="177" t="s">
        <v>1063</v>
      </c>
      <c r="L863" s="167" t="s">
        <v>3389</v>
      </c>
      <c r="M863" s="140" t="s">
        <v>196</v>
      </c>
      <c r="N863" s="178" t="s">
        <v>1133</v>
      </c>
      <c r="O863" s="140" t="s">
        <v>64</v>
      </c>
      <c r="P863" s="140">
        <v>2022</v>
      </c>
      <c r="Q863" s="89" t="s">
        <v>35</v>
      </c>
      <c r="R863" s="89" t="s">
        <v>35</v>
      </c>
      <c r="S863" s="89" t="s">
        <v>35</v>
      </c>
      <c r="T863" s="141"/>
      <c r="U863" s="141"/>
      <c r="V863" s="141"/>
      <c r="W863" s="141"/>
    </row>
    <row r="864" spans="1:23" s="149" customFormat="1" ht="293.25" x14ac:dyDescent="0.2">
      <c r="A864" s="88">
        <f t="shared" si="8"/>
        <v>849</v>
      </c>
      <c r="B864" s="167" t="s">
        <v>1200</v>
      </c>
      <c r="C864" s="89" t="s">
        <v>66</v>
      </c>
      <c r="D864" s="174" t="s">
        <v>0</v>
      </c>
      <c r="E864" s="196">
        <v>0.10979999999999999</v>
      </c>
      <c r="F864" s="174" t="s">
        <v>80</v>
      </c>
      <c r="G864" s="140" t="s">
        <v>1324</v>
      </c>
      <c r="H864" s="174" t="s">
        <v>1533</v>
      </c>
      <c r="I864" s="140" t="s">
        <v>42</v>
      </c>
      <c r="J864" s="90" t="s">
        <v>1461</v>
      </c>
      <c r="K864" s="144" t="s">
        <v>1063</v>
      </c>
      <c r="L864" s="167" t="s">
        <v>3389</v>
      </c>
      <c r="M864" s="140" t="s">
        <v>196</v>
      </c>
      <c r="N864" s="178" t="s">
        <v>1133</v>
      </c>
      <c r="O864" s="140" t="s">
        <v>64</v>
      </c>
      <c r="P864" s="140">
        <v>2022</v>
      </c>
      <c r="Q864" s="89" t="s">
        <v>35</v>
      </c>
      <c r="R864" s="89" t="s">
        <v>35</v>
      </c>
      <c r="S864" s="89" t="s">
        <v>35</v>
      </c>
      <c r="T864" s="141"/>
      <c r="U864" s="141"/>
      <c r="V864" s="176"/>
      <c r="W864" s="141"/>
    </row>
    <row r="865" spans="1:23" s="149" customFormat="1" ht="409.5" x14ac:dyDescent="0.2">
      <c r="A865" s="88">
        <f t="shared" si="8"/>
        <v>850</v>
      </c>
      <c r="B865" s="167" t="s">
        <v>1201</v>
      </c>
      <c r="C865" s="89" t="s">
        <v>66</v>
      </c>
      <c r="D865" s="174" t="s">
        <v>0</v>
      </c>
      <c r="E865" s="196">
        <v>0.03</v>
      </c>
      <c r="F865" s="174" t="s">
        <v>31</v>
      </c>
      <c r="G865" s="174" t="s">
        <v>1325</v>
      </c>
      <c r="H865" s="140" t="s">
        <v>1534</v>
      </c>
      <c r="I865" s="140" t="s">
        <v>42</v>
      </c>
      <c r="J865" s="90" t="s">
        <v>1462</v>
      </c>
      <c r="K865" s="177" t="s">
        <v>1063</v>
      </c>
      <c r="L865" s="167" t="s">
        <v>3389</v>
      </c>
      <c r="M865" s="140" t="s">
        <v>196</v>
      </c>
      <c r="N865" s="178" t="s">
        <v>1133</v>
      </c>
      <c r="O865" s="140" t="s">
        <v>64</v>
      </c>
      <c r="P865" s="140">
        <v>2022</v>
      </c>
      <c r="Q865" s="89" t="s">
        <v>35</v>
      </c>
      <c r="R865" s="89" t="s">
        <v>35</v>
      </c>
      <c r="S865" s="89" t="s">
        <v>35</v>
      </c>
      <c r="T865" s="141"/>
      <c r="U865" s="141"/>
      <c r="V865" s="141"/>
      <c r="W865" s="141"/>
    </row>
    <row r="866" spans="1:23" s="149" customFormat="1" ht="255" x14ac:dyDescent="0.2">
      <c r="A866" s="88">
        <f t="shared" si="8"/>
        <v>851</v>
      </c>
      <c r="B866" s="167" t="s">
        <v>729</v>
      </c>
      <c r="C866" s="89" t="s">
        <v>66</v>
      </c>
      <c r="D866" s="174" t="s">
        <v>46</v>
      </c>
      <c r="E866" s="196">
        <v>6.0000000000000001E-3</v>
      </c>
      <c r="F866" s="174" t="s">
        <v>31</v>
      </c>
      <c r="G866" s="140" t="s">
        <v>1326</v>
      </c>
      <c r="H866" s="174" t="s">
        <v>1535</v>
      </c>
      <c r="I866" s="140" t="s">
        <v>42</v>
      </c>
      <c r="J866" s="90" t="s">
        <v>1463</v>
      </c>
      <c r="K866" s="177" t="s">
        <v>1063</v>
      </c>
      <c r="L866" s="167" t="s">
        <v>3389</v>
      </c>
      <c r="M866" s="140" t="s">
        <v>196</v>
      </c>
      <c r="N866" s="146" t="s">
        <v>1133</v>
      </c>
      <c r="O866" s="140" t="s">
        <v>64</v>
      </c>
      <c r="P866" s="140">
        <v>2022</v>
      </c>
      <c r="Q866" s="89" t="s">
        <v>35</v>
      </c>
      <c r="R866" s="89" t="s">
        <v>35</v>
      </c>
      <c r="S866" s="89" t="s">
        <v>35</v>
      </c>
      <c r="T866" s="141"/>
      <c r="U866" s="141"/>
      <c r="V866" s="141"/>
      <c r="W866" s="141"/>
    </row>
    <row r="867" spans="1:23" s="149" customFormat="1" ht="255" x14ac:dyDescent="0.2">
      <c r="A867" s="88">
        <f t="shared" si="8"/>
        <v>852</v>
      </c>
      <c r="B867" s="167" t="s">
        <v>109</v>
      </c>
      <c r="C867" s="89" t="s">
        <v>66</v>
      </c>
      <c r="D867" s="174" t="s">
        <v>46</v>
      </c>
      <c r="E867" s="196">
        <v>8.0999999999999996E-3</v>
      </c>
      <c r="F867" s="174" t="s">
        <v>31</v>
      </c>
      <c r="G867" s="174" t="s">
        <v>775</v>
      </c>
      <c r="H867" s="174" t="s">
        <v>1536</v>
      </c>
      <c r="I867" s="140" t="s">
        <v>42</v>
      </c>
      <c r="J867" s="90" t="s">
        <v>1464</v>
      </c>
      <c r="K867" s="144" t="s">
        <v>1064</v>
      </c>
      <c r="L867" s="167" t="s">
        <v>3389</v>
      </c>
      <c r="M867" s="140" t="s">
        <v>196</v>
      </c>
      <c r="N867" s="178" t="s">
        <v>1134</v>
      </c>
      <c r="O867" s="140" t="s">
        <v>64</v>
      </c>
      <c r="P867" s="140">
        <v>2022</v>
      </c>
      <c r="Q867" s="89" t="s">
        <v>35</v>
      </c>
      <c r="R867" s="89" t="s">
        <v>35</v>
      </c>
      <c r="S867" s="89" t="s">
        <v>35</v>
      </c>
      <c r="T867" s="141"/>
      <c r="U867" s="141"/>
      <c r="V867" s="141"/>
      <c r="W867" s="141"/>
    </row>
    <row r="868" spans="1:23" s="149" customFormat="1" ht="76.5" x14ac:dyDescent="0.2">
      <c r="A868" s="88">
        <f t="shared" si="8"/>
        <v>853</v>
      </c>
      <c r="B868" s="167" t="s">
        <v>73</v>
      </c>
      <c r="C868" s="89" t="s">
        <v>66</v>
      </c>
      <c r="D868" s="174" t="s">
        <v>1</v>
      </c>
      <c r="E868" s="196">
        <v>5.1999999999999998E-3</v>
      </c>
      <c r="F868" s="174" t="s">
        <v>31</v>
      </c>
      <c r="G868" s="174" t="s">
        <v>1327</v>
      </c>
      <c r="H868" s="174" t="s">
        <v>720</v>
      </c>
      <c r="I868" s="140" t="s">
        <v>42</v>
      </c>
      <c r="J868" s="90" t="s">
        <v>1465</v>
      </c>
      <c r="K868" s="144" t="s">
        <v>1065</v>
      </c>
      <c r="L868" s="167" t="s">
        <v>3389</v>
      </c>
      <c r="M868" s="140" t="s">
        <v>196</v>
      </c>
      <c r="N868" s="178" t="s">
        <v>1135</v>
      </c>
      <c r="O868" s="140" t="s">
        <v>64</v>
      </c>
      <c r="P868" s="140">
        <v>2022</v>
      </c>
      <c r="Q868" s="89" t="s">
        <v>35</v>
      </c>
      <c r="R868" s="89" t="s">
        <v>35</v>
      </c>
      <c r="S868" s="89" t="s">
        <v>35</v>
      </c>
      <c r="T868" s="141"/>
      <c r="U868" s="141"/>
      <c r="V868" s="141"/>
      <c r="W868" s="141"/>
    </row>
    <row r="869" spans="1:23" s="149" customFormat="1" ht="395.25" x14ac:dyDescent="0.2">
      <c r="A869" s="88">
        <f t="shared" si="8"/>
        <v>854</v>
      </c>
      <c r="B869" s="89" t="s">
        <v>1202</v>
      </c>
      <c r="C869" s="89" t="s">
        <v>66</v>
      </c>
      <c r="D869" s="174" t="s">
        <v>0</v>
      </c>
      <c r="E869" s="196">
        <v>8.9099999999999995E-3</v>
      </c>
      <c r="F869" s="174" t="s">
        <v>70</v>
      </c>
      <c r="G869" s="174" t="s">
        <v>1248</v>
      </c>
      <c r="H869" s="174" t="s">
        <v>1537</v>
      </c>
      <c r="I869" s="174" t="s">
        <v>42</v>
      </c>
      <c r="J869" s="90" t="s">
        <v>1466</v>
      </c>
      <c r="K869" s="177" t="s">
        <v>1065</v>
      </c>
      <c r="L869" s="167" t="s">
        <v>3389</v>
      </c>
      <c r="M869" s="174" t="s">
        <v>196</v>
      </c>
      <c r="N869" s="178" t="s">
        <v>1135</v>
      </c>
      <c r="O869" s="174" t="s">
        <v>64</v>
      </c>
      <c r="P869" s="174">
        <v>2022</v>
      </c>
      <c r="Q869" s="89" t="s">
        <v>35</v>
      </c>
      <c r="R869" s="89" t="s">
        <v>35</v>
      </c>
      <c r="S869" s="89" t="s">
        <v>35</v>
      </c>
      <c r="T869" s="176"/>
      <c r="U869" s="176"/>
      <c r="V869" s="176"/>
      <c r="W869" s="176"/>
    </row>
    <row r="870" spans="1:23" s="149" customFormat="1" ht="242.25" x14ac:dyDescent="0.2">
      <c r="A870" s="88">
        <f t="shared" si="8"/>
        <v>855</v>
      </c>
      <c r="B870" s="167" t="s">
        <v>1203</v>
      </c>
      <c r="C870" s="89" t="s">
        <v>66</v>
      </c>
      <c r="D870" s="174" t="s">
        <v>46</v>
      </c>
      <c r="E870" s="196">
        <v>1.026E-2</v>
      </c>
      <c r="F870" s="174" t="s">
        <v>31</v>
      </c>
      <c r="G870" s="174" t="s">
        <v>1328</v>
      </c>
      <c r="H870" s="140" t="s">
        <v>1573</v>
      </c>
      <c r="I870" s="140" t="s">
        <v>42</v>
      </c>
      <c r="J870" s="90" t="s">
        <v>1467</v>
      </c>
      <c r="K870" s="177" t="s">
        <v>1065</v>
      </c>
      <c r="L870" s="167" t="s">
        <v>3389</v>
      </c>
      <c r="M870" s="140" t="s">
        <v>196</v>
      </c>
      <c r="N870" s="178" t="s">
        <v>1135</v>
      </c>
      <c r="O870" s="140" t="s">
        <v>64</v>
      </c>
      <c r="P870" s="140">
        <v>2022</v>
      </c>
      <c r="Q870" s="89" t="s">
        <v>35</v>
      </c>
      <c r="R870" s="89" t="s">
        <v>35</v>
      </c>
      <c r="S870" s="89" t="s">
        <v>35</v>
      </c>
      <c r="T870" s="141"/>
      <c r="U870" s="141"/>
      <c r="V870" s="141"/>
      <c r="W870" s="141"/>
    </row>
    <row r="871" spans="1:23" s="149" customFormat="1" ht="38.25" x14ac:dyDescent="0.2">
      <c r="A871" s="88">
        <f t="shared" si="8"/>
        <v>856</v>
      </c>
      <c r="B871" s="167" t="s">
        <v>865</v>
      </c>
      <c r="C871" s="89" t="s">
        <v>66</v>
      </c>
      <c r="D871" s="174" t="s">
        <v>41</v>
      </c>
      <c r="E871" s="196">
        <v>8.4700000000000001E-3</v>
      </c>
      <c r="F871" s="174" t="s">
        <v>70</v>
      </c>
      <c r="G871" s="174" t="s">
        <v>1329</v>
      </c>
      <c r="H871" s="174" t="s">
        <v>1538</v>
      </c>
      <c r="I871" s="140" t="s">
        <v>42</v>
      </c>
      <c r="J871" s="90" t="s">
        <v>1468</v>
      </c>
      <c r="K871" s="177" t="s">
        <v>1065</v>
      </c>
      <c r="L871" s="167" t="s">
        <v>3389</v>
      </c>
      <c r="M871" s="140" t="s">
        <v>196</v>
      </c>
      <c r="N871" s="178" t="s">
        <v>1135</v>
      </c>
      <c r="O871" s="140" t="s">
        <v>64</v>
      </c>
      <c r="P871" s="140">
        <v>2022</v>
      </c>
      <c r="Q871" s="89" t="s">
        <v>35</v>
      </c>
      <c r="R871" s="89" t="s">
        <v>35</v>
      </c>
      <c r="S871" s="89" t="s">
        <v>35</v>
      </c>
      <c r="T871" s="141"/>
      <c r="U871" s="141"/>
      <c r="V871" s="141"/>
      <c r="W871" s="141"/>
    </row>
    <row r="872" spans="1:23" s="149" customFormat="1" ht="140.25" x14ac:dyDescent="0.2">
      <c r="A872" s="88">
        <f t="shared" si="8"/>
        <v>857</v>
      </c>
      <c r="B872" s="167" t="s">
        <v>1204</v>
      </c>
      <c r="C872" s="89" t="s">
        <v>66</v>
      </c>
      <c r="D872" s="174" t="s">
        <v>1</v>
      </c>
      <c r="E872" s="196">
        <v>6.0260000000000001E-2</v>
      </c>
      <c r="F872" s="174" t="s">
        <v>31</v>
      </c>
      <c r="G872" s="174" t="s">
        <v>1330</v>
      </c>
      <c r="H872" s="174" t="s">
        <v>1577</v>
      </c>
      <c r="I872" s="140" t="s">
        <v>42</v>
      </c>
      <c r="J872" s="90" t="s">
        <v>1469</v>
      </c>
      <c r="K872" s="177" t="s">
        <v>1065</v>
      </c>
      <c r="L872" s="167" t="s">
        <v>3389</v>
      </c>
      <c r="M872" s="140" t="s">
        <v>196</v>
      </c>
      <c r="N872" s="178" t="s">
        <v>1135</v>
      </c>
      <c r="O872" s="140" t="s">
        <v>64</v>
      </c>
      <c r="P872" s="140">
        <v>2022</v>
      </c>
      <c r="Q872" s="89" t="s">
        <v>35</v>
      </c>
      <c r="R872" s="89" t="s">
        <v>35</v>
      </c>
      <c r="S872" s="89" t="s">
        <v>35</v>
      </c>
      <c r="T872" s="141"/>
      <c r="U872" s="141"/>
      <c r="V872" s="141"/>
      <c r="W872" s="141"/>
    </row>
    <row r="873" spans="1:23" s="149" customFormat="1" ht="216.75" x14ac:dyDescent="0.2">
      <c r="A873" s="88">
        <f t="shared" si="8"/>
        <v>858</v>
      </c>
      <c r="B873" s="167" t="s">
        <v>97</v>
      </c>
      <c r="C873" s="89" t="s">
        <v>66</v>
      </c>
      <c r="D873" s="174" t="s">
        <v>1</v>
      </c>
      <c r="E873" s="196">
        <v>5.1999999999999998E-3</v>
      </c>
      <c r="F873" s="174" t="s">
        <v>31</v>
      </c>
      <c r="G873" s="174" t="s">
        <v>1239</v>
      </c>
      <c r="H873" s="174" t="s">
        <v>1578</v>
      </c>
      <c r="I873" s="174" t="s">
        <v>42</v>
      </c>
      <c r="J873" s="90" t="s">
        <v>1470</v>
      </c>
      <c r="K873" s="177" t="s">
        <v>1065</v>
      </c>
      <c r="L873" s="167" t="s">
        <v>3389</v>
      </c>
      <c r="M873" s="174" t="s">
        <v>196</v>
      </c>
      <c r="N873" s="178" t="s">
        <v>1135</v>
      </c>
      <c r="O873" s="174" t="s">
        <v>64</v>
      </c>
      <c r="P873" s="174">
        <v>2022</v>
      </c>
      <c r="Q873" s="89" t="s">
        <v>35</v>
      </c>
      <c r="R873" s="89" t="s">
        <v>35</v>
      </c>
      <c r="S873" s="89" t="s">
        <v>35</v>
      </c>
      <c r="T873" s="176"/>
      <c r="U873" s="176"/>
      <c r="V873" s="176"/>
      <c r="W873" s="176"/>
    </row>
    <row r="874" spans="1:23" s="149" customFormat="1" ht="357" x14ac:dyDescent="0.2">
      <c r="A874" s="88">
        <f t="shared" si="8"/>
        <v>859</v>
      </c>
      <c r="B874" s="167" t="s">
        <v>1205</v>
      </c>
      <c r="C874" s="89" t="s">
        <v>66</v>
      </c>
      <c r="D874" s="174" t="s">
        <v>46</v>
      </c>
      <c r="E874" s="196">
        <v>0.10034999999999999</v>
      </c>
      <c r="F874" s="174" t="s">
        <v>31</v>
      </c>
      <c r="G874" s="174" t="s">
        <v>1331</v>
      </c>
      <c r="H874" s="174" t="s">
        <v>1539</v>
      </c>
      <c r="I874" s="140" t="s">
        <v>42</v>
      </c>
      <c r="J874" s="90" t="s">
        <v>1471</v>
      </c>
      <c r="K874" s="177" t="s">
        <v>1065</v>
      </c>
      <c r="L874" s="167" t="s">
        <v>3389</v>
      </c>
      <c r="M874" s="140" t="s">
        <v>196</v>
      </c>
      <c r="N874" s="178" t="s">
        <v>1135</v>
      </c>
      <c r="O874" s="140" t="s">
        <v>64</v>
      </c>
      <c r="P874" s="140">
        <v>2022</v>
      </c>
      <c r="Q874" s="89" t="s">
        <v>35</v>
      </c>
      <c r="R874" s="89" t="s">
        <v>35</v>
      </c>
      <c r="S874" s="89" t="s">
        <v>35</v>
      </c>
      <c r="T874" s="141"/>
      <c r="U874" s="141"/>
      <c r="V874" s="176"/>
      <c r="W874" s="141"/>
    </row>
    <row r="875" spans="1:23" s="149" customFormat="1" ht="255" x14ac:dyDescent="0.2">
      <c r="A875" s="88">
        <f t="shared" si="8"/>
        <v>860</v>
      </c>
      <c r="B875" s="167" t="s">
        <v>709</v>
      </c>
      <c r="C875" s="89" t="s">
        <v>66</v>
      </c>
      <c r="D875" s="174" t="s">
        <v>46</v>
      </c>
      <c r="E875" s="196">
        <v>9.810000000000001E-3</v>
      </c>
      <c r="F875" s="174" t="s">
        <v>31</v>
      </c>
      <c r="G875" s="174" t="s">
        <v>1332</v>
      </c>
      <c r="H875" s="174" t="s">
        <v>1540</v>
      </c>
      <c r="I875" s="140" t="s">
        <v>42</v>
      </c>
      <c r="J875" s="90" t="s">
        <v>1472</v>
      </c>
      <c r="K875" s="177" t="s">
        <v>1065</v>
      </c>
      <c r="L875" s="167" t="s">
        <v>3389</v>
      </c>
      <c r="M875" s="140" t="s">
        <v>196</v>
      </c>
      <c r="N875" s="178" t="s">
        <v>1135</v>
      </c>
      <c r="O875" s="140" t="s">
        <v>64</v>
      </c>
      <c r="P875" s="140">
        <v>2022</v>
      </c>
      <c r="Q875" s="89" t="s">
        <v>35</v>
      </c>
      <c r="R875" s="89" t="s">
        <v>35</v>
      </c>
      <c r="S875" s="89" t="s">
        <v>35</v>
      </c>
      <c r="T875" s="141"/>
      <c r="U875" s="141"/>
      <c r="V875" s="141"/>
      <c r="W875" s="141"/>
    </row>
    <row r="876" spans="1:23" s="149" customFormat="1" ht="38.25" x14ac:dyDescent="0.2">
      <c r="A876" s="88">
        <f t="shared" si="8"/>
        <v>861</v>
      </c>
      <c r="B876" s="167" t="s">
        <v>1206</v>
      </c>
      <c r="C876" s="89" t="s">
        <v>66</v>
      </c>
      <c r="D876" s="174" t="s">
        <v>41</v>
      </c>
      <c r="E876" s="196">
        <v>1.001E-2</v>
      </c>
      <c r="F876" s="174" t="s">
        <v>31</v>
      </c>
      <c r="G876" s="174" t="s">
        <v>1333</v>
      </c>
      <c r="H876" s="174" t="s">
        <v>1528</v>
      </c>
      <c r="I876" s="140" t="s">
        <v>42</v>
      </c>
      <c r="J876" s="90" t="s">
        <v>1473</v>
      </c>
      <c r="K876" s="144" t="s">
        <v>1065</v>
      </c>
      <c r="L876" s="167" t="s">
        <v>3389</v>
      </c>
      <c r="M876" s="140" t="s">
        <v>196</v>
      </c>
      <c r="N876" s="178" t="s">
        <v>1135</v>
      </c>
      <c r="O876" s="140" t="s">
        <v>64</v>
      </c>
      <c r="P876" s="140">
        <v>2022</v>
      </c>
      <c r="Q876" s="89" t="s">
        <v>35</v>
      </c>
      <c r="R876" s="89" t="s">
        <v>35</v>
      </c>
      <c r="S876" s="89" t="s">
        <v>35</v>
      </c>
      <c r="T876" s="141"/>
      <c r="U876" s="141"/>
      <c r="V876" s="141"/>
      <c r="W876" s="141"/>
    </row>
    <row r="877" spans="1:23" ht="229.5" x14ac:dyDescent="0.2">
      <c r="A877" s="88">
        <f t="shared" si="8"/>
        <v>862</v>
      </c>
      <c r="B877" s="176" t="s">
        <v>709</v>
      </c>
      <c r="C877" s="89" t="s">
        <v>66</v>
      </c>
      <c r="D877" s="176" t="s">
        <v>46</v>
      </c>
      <c r="E877" s="178">
        <v>9.9900000000000006E-3</v>
      </c>
      <c r="F877" s="180" t="s">
        <v>31</v>
      </c>
      <c r="G877" s="174" t="s">
        <v>2075</v>
      </c>
      <c r="H877" s="176" t="s">
        <v>2076</v>
      </c>
      <c r="I877" s="140" t="s">
        <v>42</v>
      </c>
      <c r="J877" s="180" t="s">
        <v>2077</v>
      </c>
      <c r="K877" s="145">
        <v>44602</v>
      </c>
      <c r="L877" s="167" t="s">
        <v>3389</v>
      </c>
      <c r="M877" s="140" t="s">
        <v>196</v>
      </c>
      <c r="N877" s="178" t="s">
        <v>2078</v>
      </c>
      <c r="O877" s="140" t="s">
        <v>64</v>
      </c>
      <c r="P877" s="140">
        <v>2022</v>
      </c>
      <c r="Q877" s="89" t="s">
        <v>35</v>
      </c>
      <c r="R877" s="89" t="s">
        <v>35</v>
      </c>
      <c r="S877" s="89" t="s">
        <v>35</v>
      </c>
      <c r="T877" s="141"/>
      <c r="U877" s="141"/>
      <c r="V877" s="141"/>
      <c r="W877" s="141"/>
    </row>
    <row r="878" spans="1:23" ht="51" x14ac:dyDescent="0.2">
      <c r="A878" s="88">
        <f t="shared" si="8"/>
        <v>863</v>
      </c>
      <c r="B878" s="176" t="s">
        <v>709</v>
      </c>
      <c r="C878" s="89" t="s">
        <v>66</v>
      </c>
      <c r="D878" s="176" t="s">
        <v>46</v>
      </c>
      <c r="E878" s="178">
        <v>2.997E-2</v>
      </c>
      <c r="F878" s="180" t="s">
        <v>31</v>
      </c>
      <c r="G878" s="174" t="s">
        <v>1213</v>
      </c>
      <c r="H878" s="176" t="str">
        <f>VLOOKUP(J878,[1]Sheet1!$A:$AG,32,0)</f>
        <v>&lt;![CDATA[Se mentine alimentarea ex. Se va inlocui contorul electronic trifazat cu un contor electronic trifazat tip SmartMeter bidirectional CERT1. Se vor respecta conditiile tehnice cf Ord ANRE 228/2018. Se vor realiza lucrari pe palierul instalatiei de</v>
      </c>
      <c r="I878" s="140" t="s">
        <v>42</v>
      </c>
      <c r="J878" s="180" t="s">
        <v>2079</v>
      </c>
      <c r="K878" s="145">
        <v>44602</v>
      </c>
      <c r="L878" s="167" t="s">
        <v>3389</v>
      </c>
      <c r="M878" s="140" t="s">
        <v>196</v>
      </c>
      <c r="N878" s="178" t="s">
        <v>2078</v>
      </c>
      <c r="O878" s="140" t="s">
        <v>64</v>
      </c>
      <c r="P878" s="140">
        <v>2022</v>
      </c>
      <c r="Q878" s="89" t="s">
        <v>35</v>
      </c>
      <c r="R878" s="89" t="s">
        <v>35</v>
      </c>
      <c r="S878" s="89" t="s">
        <v>35</v>
      </c>
      <c r="T878" s="141"/>
      <c r="U878" s="141"/>
      <c r="V878" s="141"/>
      <c r="W878" s="141"/>
    </row>
    <row r="879" spans="1:23" ht="267.75" x14ac:dyDescent="0.2">
      <c r="A879" s="88">
        <f t="shared" si="8"/>
        <v>864</v>
      </c>
      <c r="B879" s="176" t="s">
        <v>780</v>
      </c>
      <c r="C879" s="89" t="s">
        <v>66</v>
      </c>
      <c r="D879" s="176" t="s">
        <v>0</v>
      </c>
      <c r="E879" s="178">
        <v>1.14E-2</v>
      </c>
      <c r="F879" s="180" t="s">
        <v>31</v>
      </c>
      <c r="G879" s="140" t="s">
        <v>2080</v>
      </c>
      <c r="H879" s="176" t="s">
        <v>2081</v>
      </c>
      <c r="I879" s="140" t="s">
        <v>42</v>
      </c>
      <c r="J879" s="180" t="s">
        <v>2082</v>
      </c>
      <c r="K879" s="145">
        <v>44602</v>
      </c>
      <c r="L879" s="167" t="s">
        <v>3389</v>
      </c>
      <c r="M879" s="140" t="s">
        <v>196</v>
      </c>
      <c r="N879" s="146" t="s">
        <v>2078</v>
      </c>
      <c r="O879" s="140" t="s">
        <v>64</v>
      </c>
      <c r="P879" s="140">
        <v>2022</v>
      </c>
      <c r="Q879" s="89" t="s">
        <v>35</v>
      </c>
      <c r="R879" s="89" t="s">
        <v>35</v>
      </c>
      <c r="S879" s="89" t="s">
        <v>35</v>
      </c>
      <c r="T879" s="141"/>
      <c r="U879" s="141"/>
      <c r="V879" s="141"/>
      <c r="W879" s="141"/>
    </row>
    <row r="880" spans="1:23" ht="76.5" x14ac:dyDescent="0.2">
      <c r="A880" s="88">
        <f t="shared" si="8"/>
        <v>865</v>
      </c>
      <c r="B880" s="176" t="s">
        <v>95</v>
      </c>
      <c r="C880" s="89" t="s">
        <v>66</v>
      </c>
      <c r="D880" s="176" t="s">
        <v>41</v>
      </c>
      <c r="E880" s="178">
        <v>1.0125E-2</v>
      </c>
      <c r="F880" s="180" t="s">
        <v>31</v>
      </c>
      <c r="G880" s="140" t="s">
        <v>2083</v>
      </c>
      <c r="H880" s="176" t="s">
        <v>2084</v>
      </c>
      <c r="I880" s="140" t="s">
        <v>42</v>
      </c>
      <c r="J880" s="180" t="s">
        <v>2085</v>
      </c>
      <c r="K880" s="145">
        <v>44602</v>
      </c>
      <c r="L880" s="167" t="s">
        <v>3389</v>
      </c>
      <c r="M880" s="140" t="s">
        <v>196</v>
      </c>
      <c r="N880" s="178" t="s">
        <v>2078</v>
      </c>
      <c r="O880" s="140" t="s">
        <v>64</v>
      </c>
      <c r="P880" s="140">
        <v>2022</v>
      </c>
      <c r="Q880" s="89" t="s">
        <v>35</v>
      </c>
      <c r="R880" s="89" t="s">
        <v>35</v>
      </c>
      <c r="S880" s="89" t="s">
        <v>35</v>
      </c>
      <c r="T880" s="141"/>
      <c r="U880" s="141"/>
      <c r="V880" s="141"/>
      <c r="W880" s="141"/>
    </row>
    <row r="881" spans="1:23" ht="318.75" x14ac:dyDescent="0.2">
      <c r="A881" s="88">
        <f t="shared" si="8"/>
        <v>866</v>
      </c>
      <c r="B881" s="176" t="s">
        <v>602</v>
      </c>
      <c r="C881" s="89" t="s">
        <v>66</v>
      </c>
      <c r="D881" s="176" t="s">
        <v>46</v>
      </c>
      <c r="E881" s="178">
        <v>4.8800000000000003E-2</v>
      </c>
      <c r="F881" s="180" t="s">
        <v>31</v>
      </c>
      <c r="G881" s="174" t="s">
        <v>2086</v>
      </c>
      <c r="H881" s="176" t="s">
        <v>2087</v>
      </c>
      <c r="I881" s="140" t="s">
        <v>42</v>
      </c>
      <c r="J881" s="180" t="s">
        <v>2088</v>
      </c>
      <c r="K881" s="145">
        <v>44630</v>
      </c>
      <c r="L881" s="167" t="s">
        <v>3389</v>
      </c>
      <c r="M881" s="140" t="s">
        <v>196</v>
      </c>
      <c r="N881" s="178" t="s">
        <v>1941</v>
      </c>
      <c r="O881" s="140" t="s">
        <v>64</v>
      </c>
      <c r="P881" s="140">
        <v>2022</v>
      </c>
      <c r="Q881" s="89" t="s">
        <v>35</v>
      </c>
      <c r="R881" s="89" t="s">
        <v>35</v>
      </c>
      <c r="S881" s="89" t="s">
        <v>35</v>
      </c>
      <c r="T881" s="141"/>
      <c r="U881" s="141"/>
      <c r="V881" s="141"/>
      <c r="W881" s="141"/>
    </row>
    <row r="882" spans="1:23" ht="267.75" x14ac:dyDescent="0.2">
      <c r="A882" s="88">
        <f t="shared" si="8"/>
        <v>867</v>
      </c>
      <c r="B882" s="176" t="s">
        <v>2089</v>
      </c>
      <c r="C882" s="89" t="s">
        <v>66</v>
      </c>
      <c r="D882" s="176" t="s">
        <v>0</v>
      </c>
      <c r="E882" s="178">
        <v>7.2999999999999995E-2</v>
      </c>
      <c r="F882" s="180" t="s">
        <v>80</v>
      </c>
      <c r="G882" s="174" t="s">
        <v>2090</v>
      </c>
      <c r="H882" s="176" t="s">
        <v>2091</v>
      </c>
      <c r="I882" s="174" t="s">
        <v>42</v>
      </c>
      <c r="J882" s="180" t="s">
        <v>2092</v>
      </c>
      <c r="K882" s="145">
        <v>44630</v>
      </c>
      <c r="L882" s="167" t="s">
        <v>3389</v>
      </c>
      <c r="M882" s="174" t="s">
        <v>196</v>
      </c>
      <c r="N882" s="178" t="s">
        <v>1941</v>
      </c>
      <c r="O882" s="174" t="s">
        <v>64</v>
      </c>
      <c r="P882" s="174">
        <v>2022</v>
      </c>
      <c r="Q882" s="167" t="s">
        <v>35</v>
      </c>
      <c r="R882" s="167" t="s">
        <v>35</v>
      </c>
      <c r="S882" s="89" t="s">
        <v>35</v>
      </c>
      <c r="T882" s="176"/>
      <c r="U882" s="176"/>
      <c r="V882" s="176"/>
      <c r="W882" s="176"/>
    </row>
    <row r="883" spans="1:23" ht="51" x14ac:dyDescent="0.2">
      <c r="A883" s="88">
        <f t="shared" si="8"/>
        <v>868</v>
      </c>
      <c r="B883" s="176" t="s">
        <v>1158</v>
      </c>
      <c r="C883" s="89" t="s">
        <v>66</v>
      </c>
      <c r="D883" s="176" t="s">
        <v>1</v>
      </c>
      <c r="E883" s="178">
        <v>9.9644999999999997E-2</v>
      </c>
      <c r="F883" s="180" t="s">
        <v>31</v>
      </c>
      <c r="G883" s="174" t="s">
        <v>2093</v>
      </c>
      <c r="H883" s="176" t="str">
        <f>VLOOKUP(J883,[1]Sheet1!$A:$AG,32,0)</f>
        <v>&lt;![CDATA[Alimentarea cu energie electrica se face din PCZ 5350&lt;(&gt;,&lt;)&gt; prin executarea urmatoarelor lucrari: -nu este cazul, bransamentul electric trifazic este corespunzator din punct de vedere tehnic, cu plecare directa din PCZ 5350, si BMPT ; Lucrari c</v>
      </c>
      <c r="I883" s="140" t="s">
        <v>42</v>
      </c>
      <c r="J883" s="180" t="s">
        <v>2094</v>
      </c>
      <c r="K883" s="145">
        <v>44630</v>
      </c>
      <c r="L883" s="167" t="s">
        <v>3389</v>
      </c>
      <c r="M883" s="140" t="s">
        <v>196</v>
      </c>
      <c r="N883" s="178" t="s">
        <v>1941</v>
      </c>
      <c r="O883" s="140" t="s">
        <v>64</v>
      </c>
      <c r="P883" s="140">
        <v>2022</v>
      </c>
      <c r="Q883" s="167" t="s">
        <v>35</v>
      </c>
      <c r="R883" s="167" t="s">
        <v>35</v>
      </c>
      <c r="S883" s="89" t="s">
        <v>35</v>
      </c>
      <c r="T883" s="141"/>
      <c r="U883" s="141"/>
      <c r="V883" s="141"/>
      <c r="W883" s="141"/>
    </row>
    <row r="884" spans="1:23" ht="229.5" x14ac:dyDescent="0.2">
      <c r="A884" s="88">
        <f t="shared" si="8"/>
        <v>869</v>
      </c>
      <c r="B884" s="176" t="s">
        <v>302</v>
      </c>
      <c r="C884" s="89" t="s">
        <v>66</v>
      </c>
      <c r="D884" s="176" t="s">
        <v>0</v>
      </c>
      <c r="E884" s="178">
        <v>1.52E-2</v>
      </c>
      <c r="F884" s="180" t="s">
        <v>31</v>
      </c>
      <c r="G884" s="174" t="s">
        <v>459</v>
      </c>
      <c r="H884" s="176" t="s">
        <v>2095</v>
      </c>
      <c r="I884" s="140" t="s">
        <v>42</v>
      </c>
      <c r="J884" s="180" t="s">
        <v>2096</v>
      </c>
      <c r="K884" s="145">
        <v>44661</v>
      </c>
      <c r="L884" s="167" t="s">
        <v>3389</v>
      </c>
      <c r="M884" s="140" t="s">
        <v>196</v>
      </c>
      <c r="N884" s="178" t="s">
        <v>2097</v>
      </c>
      <c r="O884" s="140" t="s">
        <v>64</v>
      </c>
      <c r="P884" s="140">
        <v>2022</v>
      </c>
      <c r="Q884" s="89" t="s">
        <v>35</v>
      </c>
      <c r="R884" s="89" t="s">
        <v>35</v>
      </c>
      <c r="S884" s="89" t="s">
        <v>35</v>
      </c>
      <c r="T884" s="141"/>
      <c r="U884" s="141"/>
      <c r="V884" s="141"/>
      <c r="W884" s="141"/>
    </row>
    <row r="885" spans="1:23" ht="255" x14ac:dyDescent="0.2">
      <c r="A885" s="88">
        <f t="shared" si="8"/>
        <v>870</v>
      </c>
      <c r="B885" s="176" t="s">
        <v>73</v>
      </c>
      <c r="C885" s="89" t="s">
        <v>66</v>
      </c>
      <c r="D885" s="176" t="s">
        <v>46</v>
      </c>
      <c r="E885" s="178">
        <v>1.7920000000000002E-2</v>
      </c>
      <c r="F885" s="180" t="s">
        <v>31</v>
      </c>
      <c r="G885" s="174" t="s">
        <v>2098</v>
      </c>
      <c r="H885" s="176" t="s">
        <v>2099</v>
      </c>
      <c r="I885" s="140" t="s">
        <v>42</v>
      </c>
      <c r="J885" s="180" t="s">
        <v>2100</v>
      </c>
      <c r="K885" s="145">
        <v>44661</v>
      </c>
      <c r="L885" s="167" t="s">
        <v>3389</v>
      </c>
      <c r="M885" s="140" t="s">
        <v>196</v>
      </c>
      <c r="N885" s="178" t="s">
        <v>2097</v>
      </c>
      <c r="O885" s="140" t="s">
        <v>64</v>
      </c>
      <c r="P885" s="140">
        <v>2022</v>
      </c>
      <c r="Q885" s="89" t="s">
        <v>35</v>
      </c>
      <c r="R885" s="89" t="s">
        <v>35</v>
      </c>
      <c r="S885" s="89" t="s">
        <v>35</v>
      </c>
      <c r="T885" s="141"/>
      <c r="U885" s="141"/>
      <c r="V885" s="141"/>
      <c r="W885" s="141"/>
    </row>
    <row r="886" spans="1:23" ht="51" x14ac:dyDescent="0.2">
      <c r="A886" s="88">
        <f t="shared" si="8"/>
        <v>871</v>
      </c>
      <c r="B886" s="176" t="s">
        <v>2101</v>
      </c>
      <c r="C886" s="89" t="s">
        <v>66</v>
      </c>
      <c r="D886" s="176" t="s">
        <v>1</v>
      </c>
      <c r="E886" s="178">
        <v>5.1999999999999998E-3</v>
      </c>
      <c r="F886" s="180" t="s">
        <v>31</v>
      </c>
      <c r="G886" s="174" t="s">
        <v>480</v>
      </c>
      <c r="H886" s="176" t="str">
        <f>VLOOKUP(J886,[1]Sheet1!$A:$AG,32,0)</f>
        <v>&lt;![CDATA[Se mentine situatia existenta. Alimentarea cu energie electrica a obiectivului se face din LEA jt aferenta PTAB 8670 prin bransament monofazat existent din cablu jt cu lungimea de 9m, cu BMPm32A amplasat pe stalp SE4 de bransament. Este necesara</v>
      </c>
      <c r="I886" s="140" t="s">
        <v>42</v>
      </c>
      <c r="J886" s="180" t="s">
        <v>2102</v>
      </c>
      <c r="K886" s="145">
        <v>44691</v>
      </c>
      <c r="L886" s="167" t="s">
        <v>3389</v>
      </c>
      <c r="M886" s="140" t="s">
        <v>196</v>
      </c>
      <c r="N886" s="178" t="s">
        <v>2103</v>
      </c>
      <c r="O886" s="140" t="s">
        <v>64</v>
      </c>
      <c r="P886" s="140">
        <v>2022</v>
      </c>
      <c r="Q886" s="89" t="s">
        <v>35</v>
      </c>
      <c r="R886" s="89" t="s">
        <v>35</v>
      </c>
      <c r="S886" s="89" t="s">
        <v>35</v>
      </c>
      <c r="T886" s="141"/>
      <c r="U886" s="141"/>
      <c r="V886" s="141"/>
      <c r="W886" s="141"/>
    </row>
    <row r="887" spans="1:23" ht="409.5" x14ac:dyDescent="0.2">
      <c r="A887" s="88">
        <f t="shared" si="8"/>
        <v>872</v>
      </c>
      <c r="B887" s="176" t="s">
        <v>729</v>
      </c>
      <c r="C887" s="89" t="s">
        <v>66</v>
      </c>
      <c r="D887" s="176" t="s">
        <v>46</v>
      </c>
      <c r="E887" s="178">
        <v>6.0750000000000005E-3</v>
      </c>
      <c r="F887" s="180" t="s">
        <v>31</v>
      </c>
      <c r="G887" s="174" t="s">
        <v>1227</v>
      </c>
      <c r="H887" s="176" t="s">
        <v>2104</v>
      </c>
      <c r="I887" s="140" t="s">
        <v>42</v>
      </c>
      <c r="J887" s="180" t="s">
        <v>2105</v>
      </c>
      <c r="K887" s="145">
        <v>44691</v>
      </c>
      <c r="L887" s="167" t="s">
        <v>3389</v>
      </c>
      <c r="M887" s="140" t="s">
        <v>196</v>
      </c>
      <c r="N887" s="178" t="s">
        <v>2103</v>
      </c>
      <c r="O887" s="140" t="s">
        <v>64</v>
      </c>
      <c r="P887" s="140">
        <v>2022</v>
      </c>
      <c r="Q887" s="89" t="s">
        <v>35</v>
      </c>
      <c r="R887" s="89" t="s">
        <v>35</v>
      </c>
      <c r="S887" s="89" t="s">
        <v>35</v>
      </c>
      <c r="T887" s="141"/>
      <c r="U887" s="141"/>
      <c r="V887" s="141"/>
      <c r="W887" s="141"/>
    </row>
    <row r="888" spans="1:23" ht="102" x14ac:dyDescent="0.2">
      <c r="A888" s="88">
        <f t="shared" si="8"/>
        <v>873</v>
      </c>
      <c r="B888" s="176" t="s">
        <v>1138</v>
      </c>
      <c r="C888" s="89" t="s">
        <v>66</v>
      </c>
      <c r="D888" s="176" t="s">
        <v>41</v>
      </c>
      <c r="E888" s="178">
        <v>9.9659999999999999E-2</v>
      </c>
      <c r="F888" s="180" t="s">
        <v>31</v>
      </c>
      <c r="G888" s="174" t="s">
        <v>2106</v>
      </c>
      <c r="H888" s="176" t="s">
        <v>2107</v>
      </c>
      <c r="I888" s="174" t="s">
        <v>42</v>
      </c>
      <c r="J888" s="180" t="s">
        <v>2108</v>
      </c>
      <c r="K888" s="145">
        <v>44691</v>
      </c>
      <c r="L888" s="167" t="s">
        <v>3389</v>
      </c>
      <c r="M888" s="174" t="s">
        <v>196</v>
      </c>
      <c r="N888" s="178" t="s">
        <v>2103</v>
      </c>
      <c r="O888" s="174" t="s">
        <v>64</v>
      </c>
      <c r="P888" s="174">
        <v>2022</v>
      </c>
      <c r="Q888" s="167" t="s">
        <v>35</v>
      </c>
      <c r="R888" s="167" t="s">
        <v>35</v>
      </c>
      <c r="S888" s="89" t="s">
        <v>35</v>
      </c>
      <c r="T888" s="176"/>
      <c r="U888" s="176"/>
      <c r="V888" s="176"/>
      <c r="W888" s="176"/>
    </row>
    <row r="889" spans="1:23" ht="63.75" x14ac:dyDescent="0.2">
      <c r="A889" s="88">
        <f t="shared" ref="A889:A952" si="9">A888+1</f>
        <v>874</v>
      </c>
      <c r="B889" s="176" t="s">
        <v>73</v>
      </c>
      <c r="C889" s="89" t="s">
        <v>66</v>
      </c>
      <c r="D889" s="176" t="s">
        <v>1</v>
      </c>
      <c r="E889" s="178">
        <v>6.0000000000000001E-3</v>
      </c>
      <c r="F889" s="180" t="s">
        <v>31</v>
      </c>
      <c r="G889" s="140" t="s">
        <v>1287</v>
      </c>
      <c r="H889" s="176" t="str">
        <f>VLOOKUP(J889,[1]Sheet1!$A:$AG,32,0)</f>
        <v>&lt;![CDATA[Alimentarea cu energie electrica a obiectivului se face din LEA jt aferenta PTA 8001 prin bransament aerian monofazat existent din ACCBYY 10+16mmp cu lungimea de 20m. Este necesara inlocuire BMPm existent (deteriorat) cu BMPm32A echipat conform</v>
      </c>
      <c r="I889" s="140" t="s">
        <v>42</v>
      </c>
      <c r="J889" s="180" t="s">
        <v>2109</v>
      </c>
      <c r="K889" s="145">
        <v>44691</v>
      </c>
      <c r="L889" s="167" t="s">
        <v>3389</v>
      </c>
      <c r="M889" s="140" t="s">
        <v>196</v>
      </c>
      <c r="N889" s="178" t="s">
        <v>2103</v>
      </c>
      <c r="O889" s="140" t="s">
        <v>64</v>
      </c>
      <c r="P889" s="140">
        <v>2022</v>
      </c>
      <c r="Q889" s="89" t="s">
        <v>35</v>
      </c>
      <c r="R889" s="89" t="s">
        <v>35</v>
      </c>
      <c r="S889" s="89" t="s">
        <v>35</v>
      </c>
      <c r="T889" s="141"/>
      <c r="U889" s="141"/>
      <c r="V889" s="141"/>
      <c r="W889" s="141"/>
    </row>
    <row r="890" spans="1:23" ht="38.25" x14ac:dyDescent="0.2">
      <c r="A890" s="88">
        <f t="shared" si="9"/>
        <v>875</v>
      </c>
      <c r="B890" s="176" t="s">
        <v>95</v>
      </c>
      <c r="C890" s="89" t="s">
        <v>66</v>
      </c>
      <c r="D890" s="176" t="s">
        <v>41</v>
      </c>
      <c r="E890" s="178">
        <v>6.0000000000000001E-3</v>
      </c>
      <c r="F890" s="180" t="s">
        <v>70</v>
      </c>
      <c r="G890" s="174" t="s">
        <v>2110</v>
      </c>
      <c r="H890" s="176" t="s">
        <v>1538</v>
      </c>
      <c r="I890" s="140" t="s">
        <v>42</v>
      </c>
      <c r="J890" s="180" t="s">
        <v>2111</v>
      </c>
      <c r="K890" s="145">
        <v>44691</v>
      </c>
      <c r="L890" s="167" t="s">
        <v>3389</v>
      </c>
      <c r="M890" s="140" t="s">
        <v>196</v>
      </c>
      <c r="N890" s="178" t="s">
        <v>2103</v>
      </c>
      <c r="O890" s="140" t="s">
        <v>64</v>
      </c>
      <c r="P890" s="140">
        <v>2022</v>
      </c>
      <c r="Q890" s="167" t="s">
        <v>35</v>
      </c>
      <c r="R890" s="167" t="s">
        <v>35</v>
      </c>
      <c r="S890" s="89" t="s">
        <v>35</v>
      </c>
      <c r="T890" s="141"/>
      <c r="U890" s="141"/>
      <c r="V890" s="141"/>
      <c r="W890" s="141"/>
    </row>
    <row r="891" spans="1:23" ht="255" x14ac:dyDescent="0.2">
      <c r="A891" s="88">
        <f t="shared" si="9"/>
        <v>876</v>
      </c>
      <c r="B891" s="176" t="s">
        <v>82</v>
      </c>
      <c r="C891" s="89" t="s">
        <v>66</v>
      </c>
      <c r="D891" s="176" t="s">
        <v>46</v>
      </c>
      <c r="E891" s="178">
        <v>8.0000000000000002E-3</v>
      </c>
      <c r="F891" s="180" t="s">
        <v>31</v>
      </c>
      <c r="G891" s="174" t="s">
        <v>2112</v>
      </c>
      <c r="H891" s="141" t="s">
        <v>2113</v>
      </c>
      <c r="I891" s="140" t="s">
        <v>42</v>
      </c>
      <c r="J891" s="180" t="s">
        <v>2114</v>
      </c>
      <c r="K891" s="145">
        <v>44691</v>
      </c>
      <c r="L891" s="167" t="s">
        <v>3389</v>
      </c>
      <c r="M891" s="140" t="s">
        <v>196</v>
      </c>
      <c r="N891" s="178" t="s">
        <v>2103</v>
      </c>
      <c r="O891" s="140" t="s">
        <v>64</v>
      </c>
      <c r="P891" s="140">
        <v>2022</v>
      </c>
      <c r="Q891" s="89" t="s">
        <v>35</v>
      </c>
      <c r="R891" s="89" t="s">
        <v>35</v>
      </c>
      <c r="S891" s="89" t="s">
        <v>35</v>
      </c>
      <c r="T891" s="141"/>
      <c r="U891" s="141"/>
      <c r="V891" s="141"/>
      <c r="W891" s="141"/>
    </row>
    <row r="892" spans="1:23" ht="242.25" x14ac:dyDescent="0.2">
      <c r="A892" s="88">
        <f t="shared" si="9"/>
        <v>877</v>
      </c>
      <c r="B892" s="141" t="s">
        <v>2115</v>
      </c>
      <c r="C892" s="89" t="s">
        <v>66</v>
      </c>
      <c r="D892" s="141" t="s">
        <v>46</v>
      </c>
      <c r="E892" s="178">
        <v>4.0000000000000001E-3</v>
      </c>
      <c r="F892" s="150" t="s">
        <v>31</v>
      </c>
      <c r="G892" s="140" t="s">
        <v>2116</v>
      </c>
      <c r="H892" s="141" t="s">
        <v>2117</v>
      </c>
      <c r="I892" s="140" t="s">
        <v>42</v>
      </c>
      <c r="J892" s="150" t="s">
        <v>2118</v>
      </c>
      <c r="K892" s="145">
        <v>44691</v>
      </c>
      <c r="L892" s="167" t="s">
        <v>3389</v>
      </c>
      <c r="M892" s="140" t="s">
        <v>196</v>
      </c>
      <c r="N892" s="146" t="s">
        <v>2103</v>
      </c>
      <c r="O892" s="140" t="s">
        <v>64</v>
      </c>
      <c r="P892" s="140">
        <v>2022</v>
      </c>
      <c r="Q892" s="89" t="s">
        <v>35</v>
      </c>
      <c r="R892" s="89" t="s">
        <v>35</v>
      </c>
      <c r="S892" s="89" t="s">
        <v>35</v>
      </c>
      <c r="T892" s="141"/>
      <c r="U892" s="141"/>
      <c r="V892" s="141"/>
      <c r="W892" s="141"/>
    </row>
    <row r="893" spans="1:23" ht="242.25" x14ac:dyDescent="0.2">
      <c r="A893" s="88">
        <f t="shared" si="9"/>
        <v>878</v>
      </c>
      <c r="B893" s="176" t="s">
        <v>302</v>
      </c>
      <c r="C893" s="89" t="s">
        <v>66</v>
      </c>
      <c r="D893" s="176" t="s">
        <v>0</v>
      </c>
      <c r="E893" s="178">
        <v>4.9000000000000007E-3</v>
      </c>
      <c r="F893" s="180" t="s">
        <v>70</v>
      </c>
      <c r="G893" s="140" t="s">
        <v>2119</v>
      </c>
      <c r="H893" s="176" t="s">
        <v>584</v>
      </c>
      <c r="I893" s="140" t="s">
        <v>42</v>
      </c>
      <c r="J893" s="180" t="s">
        <v>2120</v>
      </c>
      <c r="K893" s="145">
        <v>44691</v>
      </c>
      <c r="L893" s="167" t="s">
        <v>3389</v>
      </c>
      <c r="M893" s="140" t="s">
        <v>196</v>
      </c>
      <c r="N893" s="146" t="s">
        <v>2103</v>
      </c>
      <c r="O893" s="140" t="s">
        <v>64</v>
      </c>
      <c r="P893" s="140">
        <v>2022</v>
      </c>
      <c r="Q893" s="89" t="s">
        <v>35</v>
      </c>
      <c r="R893" s="89" t="s">
        <v>35</v>
      </c>
      <c r="S893" s="89" t="s">
        <v>35</v>
      </c>
      <c r="T893" s="141"/>
      <c r="U893" s="141"/>
      <c r="V893" s="141"/>
      <c r="W893" s="141"/>
    </row>
    <row r="894" spans="1:23" ht="38.25" x14ac:dyDescent="0.2">
      <c r="A894" s="88">
        <f t="shared" si="9"/>
        <v>879</v>
      </c>
      <c r="B894" s="176" t="s">
        <v>602</v>
      </c>
      <c r="C894" s="89" t="s">
        <v>66</v>
      </c>
      <c r="D894" s="176" t="s">
        <v>1</v>
      </c>
      <c r="E894" s="178">
        <v>1.6199999999999999E-2</v>
      </c>
      <c r="F894" s="150" t="s">
        <v>31</v>
      </c>
      <c r="G894" s="140" t="s">
        <v>2121</v>
      </c>
      <c r="H894" s="176" t="str">
        <f>VLOOKUP(J894,[1]Sheet1!$A:$AG,32,0)</f>
        <v>&lt;![CDATA[-se mentine alimentarea cu energie electrica existenta fiind necesar inlocuirea contorului existent cu smartmeter. Lucra</v>
      </c>
      <c r="I894" s="140" t="s">
        <v>42</v>
      </c>
      <c r="J894" s="150" t="s">
        <v>2122</v>
      </c>
      <c r="K894" s="145">
        <v>44691</v>
      </c>
      <c r="L894" s="167" t="s">
        <v>3389</v>
      </c>
      <c r="M894" s="140" t="s">
        <v>196</v>
      </c>
      <c r="N894" s="178" t="s">
        <v>2103</v>
      </c>
      <c r="O894" s="140" t="s">
        <v>64</v>
      </c>
      <c r="P894" s="140">
        <v>2022</v>
      </c>
      <c r="Q894" s="89" t="s">
        <v>35</v>
      </c>
      <c r="R894" s="89" t="s">
        <v>35</v>
      </c>
      <c r="S894" s="89" t="s">
        <v>35</v>
      </c>
      <c r="T894" s="141"/>
      <c r="U894" s="141"/>
      <c r="V894" s="141"/>
      <c r="W894" s="141"/>
    </row>
    <row r="895" spans="1:23" ht="38.25" x14ac:dyDescent="0.2">
      <c r="A895" s="88">
        <f t="shared" si="9"/>
        <v>880</v>
      </c>
      <c r="B895" s="176" t="s">
        <v>73</v>
      </c>
      <c r="C895" s="89" t="s">
        <v>66</v>
      </c>
      <c r="D895" s="176" t="s">
        <v>1</v>
      </c>
      <c r="E895" s="178">
        <v>5.1999999999999998E-3</v>
      </c>
      <c r="F895" s="180" t="s">
        <v>31</v>
      </c>
      <c r="G895" s="174" t="s">
        <v>1314</v>
      </c>
      <c r="H895" s="141" t="str">
        <f>VLOOKUP(J895,[1]Sheet1!$A:$AG,32,0)</f>
        <v>&lt;![CDATA[-se mentine alimentarea cu energie electrica existenta fiind necesar montarea unui contor electronic monofazat(smartmeter)</v>
      </c>
      <c r="I895" s="140" t="s">
        <v>42</v>
      </c>
      <c r="J895" s="180" t="s">
        <v>2123</v>
      </c>
      <c r="K895" s="145">
        <v>44722</v>
      </c>
      <c r="L895" s="167" t="s">
        <v>3389</v>
      </c>
      <c r="M895" s="140" t="s">
        <v>196</v>
      </c>
      <c r="N895" s="178" t="s">
        <v>2124</v>
      </c>
      <c r="O895" s="140" t="s">
        <v>64</v>
      </c>
      <c r="P895" s="140">
        <v>2022</v>
      </c>
      <c r="Q895" s="89" t="s">
        <v>35</v>
      </c>
      <c r="R895" s="89" t="s">
        <v>35</v>
      </c>
      <c r="S895" s="89" t="s">
        <v>35</v>
      </c>
      <c r="T895" s="141"/>
      <c r="U895" s="141"/>
      <c r="V895" s="141"/>
      <c r="W895" s="141"/>
    </row>
    <row r="896" spans="1:23" ht="38.25" x14ac:dyDescent="0.2">
      <c r="A896" s="88">
        <f t="shared" si="9"/>
        <v>881</v>
      </c>
      <c r="B896" s="176" t="s">
        <v>2125</v>
      </c>
      <c r="C896" s="89" t="s">
        <v>66</v>
      </c>
      <c r="D896" s="176" t="s">
        <v>41</v>
      </c>
      <c r="E896" s="178">
        <v>1.4999999999999999E-2</v>
      </c>
      <c r="F896" s="180" t="s">
        <v>31</v>
      </c>
      <c r="G896" s="174" t="s">
        <v>2126</v>
      </c>
      <c r="H896" s="176" t="s">
        <v>2127</v>
      </c>
      <c r="I896" s="140" t="s">
        <v>42</v>
      </c>
      <c r="J896" s="180" t="s">
        <v>2128</v>
      </c>
      <c r="K896" s="145">
        <v>44722</v>
      </c>
      <c r="L896" s="167" t="s">
        <v>3389</v>
      </c>
      <c r="M896" s="140" t="s">
        <v>196</v>
      </c>
      <c r="N896" s="178" t="s">
        <v>2124</v>
      </c>
      <c r="O896" s="140" t="s">
        <v>64</v>
      </c>
      <c r="P896" s="140">
        <v>2022</v>
      </c>
      <c r="Q896" s="89" t="s">
        <v>35</v>
      </c>
      <c r="R896" s="89" t="s">
        <v>35</v>
      </c>
      <c r="S896" s="89" t="s">
        <v>35</v>
      </c>
      <c r="T896" s="141"/>
      <c r="U896" s="141"/>
      <c r="V896" s="141"/>
      <c r="W896" s="141"/>
    </row>
    <row r="897" spans="1:23" ht="38.25" x14ac:dyDescent="0.2">
      <c r="A897" s="88">
        <f t="shared" si="9"/>
        <v>882</v>
      </c>
      <c r="B897" s="176" t="s">
        <v>73</v>
      </c>
      <c r="C897" s="89" t="s">
        <v>66</v>
      </c>
      <c r="D897" s="176" t="s">
        <v>1</v>
      </c>
      <c r="E897" s="178">
        <v>6.3E-3</v>
      </c>
      <c r="F897" s="150" t="s">
        <v>31</v>
      </c>
      <c r="G897" s="140" t="s">
        <v>2129</v>
      </c>
      <c r="H897" s="141" t="str">
        <f>VLOOKUP(J897,[1]Sheet1!$A:$AG,32,0)</f>
        <v>&lt;![CDATA[-se mentine alimentarea cu energie electrica existenta fiind necesar montarea unui contor electronic monofazat(smartmeter)</v>
      </c>
      <c r="I897" s="140" t="s">
        <v>42</v>
      </c>
      <c r="J897" s="150" t="s">
        <v>2130</v>
      </c>
      <c r="K897" s="145">
        <v>44722</v>
      </c>
      <c r="L897" s="167" t="s">
        <v>3389</v>
      </c>
      <c r="M897" s="140" t="s">
        <v>196</v>
      </c>
      <c r="N897" s="178" t="s">
        <v>2124</v>
      </c>
      <c r="O897" s="140" t="s">
        <v>64</v>
      </c>
      <c r="P897" s="140">
        <v>2022</v>
      </c>
      <c r="Q897" s="89" t="s">
        <v>35</v>
      </c>
      <c r="R897" s="89" t="s">
        <v>35</v>
      </c>
      <c r="S897" s="89" t="s">
        <v>35</v>
      </c>
      <c r="T897" s="141"/>
      <c r="U897" s="141"/>
      <c r="V897" s="141"/>
      <c r="W897" s="141"/>
    </row>
    <row r="898" spans="1:23" ht="409.5" x14ac:dyDescent="0.2">
      <c r="A898" s="88">
        <f t="shared" si="9"/>
        <v>883</v>
      </c>
      <c r="B898" s="176" t="s">
        <v>2131</v>
      </c>
      <c r="C898" s="89" t="s">
        <v>66</v>
      </c>
      <c r="D898" s="176" t="s">
        <v>0</v>
      </c>
      <c r="E898" s="178">
        <v>6.9559999999999997E-2</v>
      </c>
      <c r="F898" s="180" t="s">
        <v>31</v>
      </c>
      <c r="G898" s="174" t="s">
        <v>2132</v>
      </c>
      <c r="H898" s="141" t="s">
        <v>2133</v>
      </c>
      <c r="I898" s="140" t="s">
        <v>42</v>
      </c>
      <c r="J898" s="180" t="s">
        <v>2134</v>
      </c>
      <c r="K898" s="145">
        <v>44722</v>
      </c>
      <c r="L898" s="167" t="s">
        <v>3389</v>
      </c>
      <c r="M898" s="140" t="s">
        <v>196</v>
      </c>
      <c r="N898" s="178" t="s">
        <v>2124</v>
      </c>
      <c r="O898" s="140" t="s">
        <v>64</v>
      </c>
      <c r="P898" s="140">
        <v>2022</v>
      </c>
      <c r="Q898" s="89" t="s">
        <v>35</v>
      </c>
      <c r="R898" s="89" t="s">
        <v>35</v>
      </c>
      <c r="S898" s="89" t="s">
        <v>35</v>
      </c>
      <c r="T898" s="141"/>
      <c r="U898" s="141"/>
      <c r="V898" s="141"/>
      <c r="W898" s="141"/>
    </row>
    <row r="899" spans="1:23" ht="51" x14ac:dyDescent="0.2">
      <c r="A899" s="88">
        <f t="shared" si="9"/>
        <v>884</v>
      </c>
      <c r="B899" s="176" t="s">
        <v>865</v>
      </c>
      <c r="C899" s="89" t="s">
        <v>66</v>
      </c>
      <c r="D899" s="176" t="s">
        <v>1</v>
      </c>
      <c r="E899" s="178">
        <v>5.3899999999999998E-3</v>
      </c>
      <c r="F899" s="180" t="s">
        <v>70</v>
      </c>
      <c r="G899" s="174" t="s">
        <v>2135</v>
      </c>
      <c r="H899" s="141" t="str">
        <f>VLOOKUP(J899,[1]Sheet1!$A:$AG,32,0)</f>
        <v>&lt;![CDATA[Alimentarea cu energie electrica a obiectivului se face din LEA jt aferenta PTA 8158 prin bransament monofazat cu executarea urmatoarelor lucrari: -Demontare+recuperare TYIR 16+16mmp (existent intre stalp de bransament si locuinta) ? lungime 8m</v>
      </c>
      <c r="I899" s="140" t="s">
        <v>42</v>
      </c>
      <c r="J899" s="180" t="s">
        <v>2136</v>
      </c>
      <c r="K899" s="145">
        <v>44752</v>
      </c>
      <c r="L899" s="167" t="s">
        <v>3389</v>
      </c>
      <c r="M899" s="140" t="s">
        <v>196</v>
      </c>
      <c r="N899" s="178" t="s">
        <v>2137</v>
      </c>
      <c r="O899" s="140" t="s">
        <v>64</v>
      </c>
      <c r="P899" s="140">
        <v>2022</v>
      </c>
      <c r="Q899" s="89" t="s">
        <v>35</v>
      </c>
      <c r="R899" s="89" t="s">
        <v>35</v>
      </c>
      <c r="S899" s="89" t="s">
        <v>35</v>
      </c>
      <c r="T899" s="141"/>
      <c r="U899" s="141"/>
      <c r="V899" s="141"/>
      <c r="W899" s="141"/>
    </row>
    <row r="900" spans="1:23" ht="51" x14ac:dyDescent="0.2">
      <c r="A900" s="88">
        <f t="shared" si="9"/>
        <v>885</v>
      </c>
      <c r="B900" s="176" t="s">
        <v>2138</v>
      </c>
      <c r="C900" s="89" t="s">
        <v>66</v>
      </c>
      <c r="D900" s="176" t="s">
        <v>46</v>
      </c>
      <c r="E900" s="178">
        <v>9.7009999999999999E-2</v>
      </c>
      <c r="F900" s="180" t="s">
        <v>31</v>
      </c>
      <c r="G900" s="174" t="s">
        <v>2139</v>
      </c>
      <c r="H900" s="176" t="str">
        <f>VLOOKUP(J900,[1]Sheet1!$A:$AG,32,0)</f>
        <v>&lt;![CDATA[Se mentine alimentarea existenta. Se va inlocui contorul electronic trifazat cu un contor electronic trifazat tip SmartMeter bidirectional CERT1. Se vor respecta conditiile tehnice cf Ord ANRE 228/2018. Se vor realiza lucrari pe palierul instala</v>
      </c>
      <c r="I900" s="140" t="s">
        <v>42</v>
      </c>
      <c r="J900" s="180" t="s">
        <v>2140</v>
      </c>
      <c r="K900" s="145">
        <v>44844</v>
      </c>
      <c r="L900" s="167" t="s">
        <v>3389</v>
      </c>
      <c r="M900" s="140" t="s">
        <v>196</v>
      </c>
      <c r="N900" s="178" t="s">
        <v>1942</v>
      </c>
      <c r="O900" s="140" t="s">
        <v>64</v>
      </c>
      <c r="P900" s="140">
        <v>2022</v>
      </c>
      <c r="Q900" s="167" t="s">
        <v>35</v>
      </c>
      <c r="R900" s="167" t="s">
        <v>35</v>
      </c>
      <c r="S900" s="89" t="s">
        <v>35</v>
      </c>
      <c r="T900" s="141"/>
      <c r="U900" s="141"/>
      <c r="V900" s="141"/>
      <c r="W900" s="141"/>
    </row>
    <row r="901" spans="1:23" ht="38.25" x14ac:dyDescent="0.2">
      <c r="A901" s="88">
        <f t="shared" si="9"/>
        <v>886</v>
      </c>
      <c r="B901" s="176" t="s">
        <v>1197</v>
      </c>
      <c r="C901" s="89" t="s">
        <v>66</v>
      </c>
      <c r="D901" s="176" t="s">
        <v>41</v>
      </c>
      <c r="E901" s="178">
        <v>0.20150000000000001</v>
      </c>
      <c r="F901" s="180" t="s">
        <v>31</v>
      </c>
      <c r="G901" s="174" t="s">
        <v>2141</v>
      </c>
      <c r="H901" s="176" t="s">
        <v>2142</v>
      </c>
      <c r="I901" s="140" t="s">
        <v>42</v>
      </c>
      <c r="J901" s="180" t="s">
        <v>2143</v>
      </c>
      <c r="K901" s="145">
        <v>44844</v>
      </c>
      <c r="L901" s="167" t="s">
        <v>3389</v>
      </c>
      <c r="M901" s="140" t="s">
        <v>196</v>
      </c>
      <c r="N901" s="178" t="s">
        <v>1942</v>
      </c>
      <c r="O901" s="140" t="s">
        <v>64</v>
      </c>
      <c r="P901" s="140">
        <v>2022</v>
      </c>
      <c r="Q901" s="167" t="s">
        <v>35</v>
      </c>
      <c r="R901" s="167" t="s">
        <v>35</v>
      </c>
      <c r="S901" s="89" t="s">
        <v>35</v>
      </c>
      <c r="T901" s="141"/>
      <c r="U901" s="141"/>
      <c r="V901" s="176"/>
      <c r="W901" s="141"/>
    </row>
    <row r="902" spans="1:23" ht="38.25" x14ac:dyDescent="0.2">
      <c r="A902" s="88">
        <f t="shared" si="9"/>
        <v>887</v>
      </c>
      <c r="B902" s="176" t="s">
        <v>2144</v>
      </c>
      <c r="C902" s="89" t="s">
        <v>66</v>
      </c>
      <c r="D902" s="176" t="s">
        <v>41</v>
      </c>
      <c r="E902" s="178">
        <v>9.9879999999999997E-2</v>
      </c>
      <c r="F902" s="180" t="s">
        <v>31</v>
      </c>
      <c r="G902" s="140" t="s">
        <v>2145</v>
      </c>
      <c r="H902" s="176" t="s">
        <v>1528</v>
      </c>
      <c r="I902" s="140" t="s">
        <v>42</v>
      </c>
      <c r="J902" s="180" t="s">
        <v>2146</v>
      </c>
      <c r="K902" s="145">
        <v>44844</v>
      </c>
      <c r="L902" s="167" t="s">
        <v>3389</v>
      </c>
      <c r="M902" s="140" t="s">
        <v>196</v>
      </c>
      <c r="N902" s="178" t="s">
        <v>1942</v>
      </c>
      <c r="O902" s="140" t="s">
        <v>64</v>
      </c>
      <c r="P902" s="140">
        <v>2022</v>
      </c>
      <c r="Q902" s="167" t="s">
        <v>35</v>
      </c>
      <c r="R902" s="167" t="s">
        <v>35</v>
      </c>
      <c r="S902" s="89" t="s">
        <v>35</v>
      </c>
      <c r="T902" s="141"/>
      <c r="U902" s="141"/>
      <c r="V902" s="141"/>
      <c r="W902" s="141"/>
    </row>
    <row r="903" spans="1:23" ht="242.25" x14ac:dyDescent="0.2">
      <c r="A903" s="88">
        <f t="shared" si="9"/>
        <v>888</v>
      </c>
      <c r="B903" s="176" t="s">
        <v>68</v>
      </c>
      <c r="C903" s="89" t="s">
        <v>66</v>
      </c>
      <c r="D903" s="176" t="s">
        <v>46</v>
      </c>
      <c r="E903" s="178">
        <v>9.7200000000000012E-3</v>
      </c>
      <c r="F903" s="180" t="s">
        <v>31</v>
      </c>
      <c r="G903" s="174" t="s">
        <v>2147</v>
      </c>
      <c r="H903" s="176" t="s">
        <v>333</v>
      </c>
      <c r="I903" s="140" t="s">
        <v>42</v>
      </c>
      <c r="J903" s="180" t="s">
        <v>2148</v>
      </c>
      <c r="K903" s="145">
        <v>44844</v>
      </c>
      <c r="L903" s="167" t="s">
        <v>3389</v>
      </c>
      <c r="M903" s="140" t="s">
        <v>196</v>
      </c>
      <c r="N903" s="178" t="s">
        <v>1942</v>
      </c>
      <c r="O903" s="140" t="s">
        <v>64</v>
      </c>
      <c r="P903" s="140">
        <v>2022</v>
      </c>
      <c r="Q903" s="89" t="s">
        <v>35</v>
      </c>
      <c r="R903" s="89" t="s">
        <v>35</v>
      </c>
      <c r="S903" s="89" t="s">
        <v>35</v>
      </c>
      <c r="T903" s="141"/>
      <c r="U903" s="141"/>
      <c r="V903" s="141"/>
      <c r="W903" s="141"/>
    </row>
    <row r="904" spans="1:23" ht="357" x14ac:dyDescent="0.2">
      <c r="A904" s="88">
        <f t="shared" si="9"/>
        <v>889</v>
      </c>
      <c r="B904" s="176" t="s">
        <v>2149</v>
      </c>
      <c r="C904" s="89" t="s">
        <v>66</v>
      </c>
      <c r="D904" s="176" t="s">
        <v>0</v>
      </c>
      <c r="E904" s="178">
        <v>2.7E-2</v>
      </c>
      <c r="F904" s="180" t="s">
        <v>31</v>
      </c>
      <c r="G904" s="140" t="s">
        <v>2150</v>
      </c>
      <c r="H904" s="176" t="s">
        <v>2151</v>
      </c>
      <c r="I904" s="140" t="s">
        <v>42</v>
      </c>
      <c r="J904" s="180" t="s">
        <v>2152</v>
      </c>
      <c r="K904" s="145">
        <v>44844</v>
      </c>
      <c r="L904" s="167" t="s">
        <v>3389</v>
      </c>
      <c r="M904" s="140" t="s">
        <v>196</v>
      </c>
      <c r="N904" s="146" t="s">
        <v>1942</v>
      </c>
      <c r="O904" s="140" t="s">
        <v>64</v>
      </c>
      <c r="P904" s="140">
        <v>2022</v>
      </c>
      <c r="Q904" s="89" t="s">
        <v>35</v>
      </c>
      <c r="R904" s="89" t="s">
        <v>35</v>
      </c>
      <c r="S904" s="89" t="s">
        <v>35</v>
      </c>
      <c r="T904" s="141"/>
      <c r="U904" s="141"/>
      <c r="V904" s="141"/>
      <c r="W904" s="141"/>
    </row>
    <row r="905" spans="1:23" ht="51" x14ac:dyDescent="0.2">
      <c r="A905" s="88">
        <f t="shared" si="9"/>
        <v>890</v>
      </c>
      <c r="B905" s="176" t="s">
        <v>2153</v>
      </c>
      <c r="C905" s="89" t="s">
        <v>66</v>
      </c>
      <c r="D905" s="176" t="s">
        <v>46</v>
      </c>
      <c r="E905" s="178">
        <v>2.7059999999999997E-2</v>
      </c>
      <c r="F905" s="180" t="s">
        <v>31</v>
      </c>
      <c r="G905" s="174" t="s">
        <v>2154</v>
      </c>
      <c r="H905" s="176" t="str">
        <f>VLOOKUP(J905,[1]Sheet1!$A:$AG,32,0)</f>
        <v>&lt;![CDATA[Se mentine alimentarea ex. Se va inlocui contorul electronic trifazat cu un contor electronic trifazat tip SmartMeter bidirectional CERT1. Se vor respecta conditiile tehnice cf Ord ANRE 228/2018. Se vor realiza lucrari pe palierul instalatiei de</v>
      </c>
      <c r="I905" s="140" t="s">
        <v>42</v>
      </c>
      <c r="J905" s="180" t="s">
        <v>2155</v>
      </c>
      <c r="K905" s="145">
        <v>44844</v>
      </c>
      <c r="L905" s="167" t="s">
        <v>3389</v>
      </c>
      <c r="M905" s="140" t="s">
        <v>196</v>
      </c>
      <c r="N905" s="178" t="s">
        <v>1942</v>
      </c>
      <c r="O905" s="140" t="s">
        <v>64</v>
      </c>
      <c r="P905" s="140">
        <v>2022</v>
      </c>
      <c r="Q905" s="89" t="s">
        <v>35</v>
      </c>
      <c r="R905" s="89" t="s">
        <v>35</v>
      </c>
      <c r="S905" s="89" t="s">
        <v>35</v>
      </c>
      <c r="T905" s="141"/>
      <c r="U905" s="141"/>
      <c r="V905" s="141"/>
      <c r="W905" s="141"/>
    </row>
    <row r="906" spans="1:23" ht="318.75" x14ac:dyDescent="0.2">
      <c r="A906" s="88">
        <f t="shared" si="9"/>
        <v>891</v>
      </c>
      <c r="B906" s="176" t="s">
        <v>602</v>
      </c>
      <c r="C906" s="89" t="s">
        <v>66</v>
      </c>
      <c r="D906" s="176" t="s">
        <v>46</v>
      </c>
      <c r="E906" s="178">
        <v>6.4799999999999996E-2</v>
      </c>
      <c r="F906" s="180" t="s">
        <v>31</v>
      </c>
      <c r="G906" s="174" t="s">
        <v>2156</v>
      </c>
      <c r="H906" s="176" t="s">
        <v>2157</v>
      </c>
      <c r="I906" s="140" t="s">
        <v>42</v>
      </c>
      <c r="J906" s="180" t="s">
        <v>2158</v>
      </c>
      <c r="K906" s="145">
        <v>44844</v>
      </c>
      <c r="L906" s="167" t="s">
        <v>3389</v>
      </c>
      <c r="M906" s="140" t="s">
        <v>196</v>
      </c>
      <c r="N906" s="178" t="s">
        <v>1942</v>
      </c>
      <c r="O906" s="140" t="s">
        <v>64</v>
      </c>
      <c r="P906" s="140">
        <v>2022</v>
      </c>
      <c r="Q906" s="89" t="s">
        <v>35</v>
      </c>
      <c r="R906" s="89" t="s">
        <v>35</v>
      </c>
      <c r="S906" s="89" t="s">
        <v>35</v>
      </c>
      <c r="T906" s="141"/>
      <c r="U906" s="141"/>
      <c r="V906" s="141"/>
      <c r="W906" s="141"/>
    </row>
    <row r="907" spans="1:23" ht="38.25" x14ac:dyDescent="0.2">
      <c r="A907" s="88">
        <f t="shared" si="9"/>
        <v>892</v>
      </c>
      <c r="B907" s="176" t="s">
        <v>68</v>
      </c>
      <c r="C907" s="89" t="s">
        <v>66</v>
      </c>
      <c r="D907" s="176" t="s">
        <v>41</v>
      </c>
      <c r="E907" s="178">
        <v>4.5500000000000002E-3</v>
      </c>
      <c r="F907" s="180" t="s">
        <v>31</v>
      </c>
      <c r="G907" s="174" t="s">
        <v>1321</v>
      </c>
      <c r="H907" s="176" t="s">
        <v>2159</v>
      </c>
      <c r="I907" s="174" t="s">
        <v>42</v>
      </c>
      <c r="J907" s="180" t="s">
        <v>2160</v>
      </c>
      <c r="K907" s="145">
        <v>44844</v>
      </c>
      <c r="L907" s="167" t="s">
        <v>3389</v>
      </c>
      <c r="M907" s="174" t="s">
        <v>196</v>
      </c>
      <c r="N907" s="178" t="s">
        <v>1942</v>
      </c>
      <c r="O907" s="174" t="s">
        <v>64</v>
      </c>
      <c r="P907" s="174">
        <v>2022</v>
      </c>
      <c r="Q907" s="89" t="s">
        <v>35</v>
      </c>
      <c r="R907" s="89" t="s">
        <v>35</v>
      </c>
      <c r="S907" s="89" t="s">
        <v>35</v>
      </c>
      <c r="T907" s="176"/>
      <c r="U907" s="176"/>
      <c r="V907" s="176"/>
      <c r="W907" s="176"/>
    </row>
    <row r="908" spans="1:23" ht="51" x14ac:dyDescent="0.2">
      <c r="A908" s="88">
        <f t="shared" si="9"/>
        <v>893</v>
      </c>
      <c r="B908" s="176" t="s">
        <v>865</v>
      </c>
      <c r="C908" s="89" t="s">
        <v>66</v>
      </c>
      <c r="D908" s="176" t="s">
        <v>1</v>
      </c>
      <c r="E908" s="178">
        <v>0.10009999999999999</v>
      </c>
      <c r="F908" s="180" t="s">
        <v>31</v>
      </c>
      <c r="G908" s="140" t="s">
        <v>2161</v>
      </c>
      <c r="H908" s="176" t="str">
        <f>VLOOKUP(J908,[1]Sheet1!$A:$AG,32,0)</f>
        <v>&lt;![CDATA[Se mentine situatia existenta. Alimentarea cu energie electrica a obiectivului se face din CD PTA 8294 prin instalatie electrica de racordare existenta trifazata. Masurarea energiei se face pe joasa tensiune cu contor electronic trifazat in mont</v>
      </c>
      <c r="I908" s="140" t="s">
        <v>42</v>
      </c>
      <c r="J908" s="180" t="s">
        <v>2162</v>
      </c>
      <c r="K908" s="145">
        <v>44875</v>
      </c>
      <c r="L908" s="167" t="s">
        <v>3389</v>
      </c>
      <c r="M908" s="140" t="s">
        <v>196</v>
      </c>
      <c r="N908" s="178" t="s">
        <v>2163</v>
      </c>
      <c r="O908" s="140" t="s">
        <v>64</v>
      </c>
      <c r="P908" s="140">
        <v>2022</v>
      </c>
      <c r="Q908" s="167" t="s">
        <v>35</v>
      </c>
      <c r="R908" s="167" t="s">
        <v>35</v>
      </c>
      <c r="S908" s="89" t="s">
        <v>35</v>
      </c>
      <c r="T908" s="141"/>
      <c r="U908" s="141"/>
      <c r="V908" s="141"/>
      <c r="W908" s="141"/>
    </row>
    <row r="909" spans="1:23" ht="51" x14ac:dyDescent="0.2">
      <c r="A909" s="88">
        <f t="shared" si="9"/>
        <v>894</v>
      </c>
      <c r="B909" s="176" t="s">
        <v>709</v>
      </c>
      <c r="C909" s="89" t="s">
        <v>66</v>
      </c>
      <c r="D909" s="176" t="s">
        <v>1</v>
      </c>
      <c r="E909" s="178">
        <v>1.04E-2</v>
      </c>
      <c r="F909" s="180" t="s">
        <v>31</v>
      </c>
      <c r="G909" s="140" t="s">
        <v>2164</v>
      </c>
      <c r="H909" s="176" t="str">
        <f>VLOOKUP(J909,[1]Sheet1!$A:$AG,32,0)</f>
        <v>&lt;![CDATA[Se mentine situatia existenta. Alimentarea cu energie electrica a obiectivului se face din LEA jt aferenta PTA 8601 prin bransament trifazat existent din cablu jt 4X16mmp cu lungimea de 9m, cu BMPT63A existent. Este necesara verificarea dosarulu</v>
      </c>
      <c r="I909" s="140" t="s">
        <v>42</v>
      </c>
      <c r="J909" s="180" t="s">
        <v>2165</v>
      </c>
      <c r="K909" s="145">
        <v>44905</v>
      </c>
      <c r="L909" s="167" t="s">
        <v>3389</v>
      </c>
      <c r="M909" s="140" t="s">
        <v>196</v>
      </c>
      <c r="N909" s="178" t="s">
        <v>2166</v>
      </c>
      <c r="O909" s="140" t="s">
        <v>64</v>
      </c>
      <c r="P909" s="140">
        <v>2022</v>
      </c>
      <c r="Q909" s="89" t="s">
        <v>35</v>
      </c>
      <c r="R909" s="89" t="s">
        <v>35</v>
      </c>
      <c r="S909" s="89" t="s">
        <v>35</v>
      </c>
      <c r="T909" s="141"/>
      <c r="U909" s="141"/>
      <c r="V909" s="141"/>
      <c r="W909" s="141"/>
    </row>
    <row r="910" spans="1:23" ht="242.25" x14ac:dyDescent="0.2">
      <c r="A910" s="88">
        <f t="shared" si="9"/>
        <v>895</v>
      </c>
      <c r="B910" s="176" t="s">
        <v>709</v>
      </c>
      <c r="C910" s="89" t="s">
        <v>66</v>
      </c>
      <c r="D910" s="176" t="s">
        <v>46</v>
      </c>
      <c r="E910" s="178">
        <v>1.0800000000000001E-2</v>
      </c>
      <c r="F910" s="180" t="s">
        <v>31</v>
      </c>
      <c r="G910" s="174" t="s">
        <v>1301</v>
      </c>
      <c r="H910" s="176" t="s">
        <v>1573</v>
      </c>
      <c r="I910" s="140" t="s">
        <v>42</v>
      </c>
      <c r="J910" s="180" t="s">
        <v>2167</v>
      </c>
      <c r="K910" s="145">
        <v>44905</v>
      </c>
      <c r="L910" s="167" t="s">
        <v>3389</v>
      </c>
      <c r="M910" s="140" t="s">
        <v>196</v>
      </c>
      <c r="N910" s="146" t="s">
        <v>1935</v>
      </c>
      <c r="O910" s="140" t="s">
        <v>64</v>
      </c>
      <c r="P910" s="140">
        <v>2022</v>
      </c>
      <c r="Q910" s="89" t="s">
        <v>35</v>
      </c>
      <c r="R910" s="89" t="s">
        <v>35</v>
      </c>
      <c r="S910" s="89" t="s">
        <v>35</v>
      </c>
      <c r="T910" s="141"/>
      <c r="U910" s="141"/>
      <c r="V910" s="141"/>
      <c r="W910" s="141"/>
    </row>
    <row r="911" spans="1:23" ht="51" x14ac:dyDescent="0.2">
      <c r="A911" s="88">
        <f t="shared" si="9"/>
        <v>896</v>
      </c>
      <c r="B911" s="141" t="s">
        <v>1177</v>
      </c>
      <c r="C911" s="89" t="s">
        <v>66</v>
      </c>
      <c r="D911" s="141" t="s">
        <v>46</v>
      </c>
      <c r="E911" s="178">
        <v>9.0090000000000003E-2</v>
      </c>
      <c r="F911" s="150" t="s">
        <v>80</v>
      </c>
      <c r="G911" s="140" t="s">
        <v>2168</v>
      </c>
      <c r="H911" s="141" t="str">
        <f>VLOOKUP(J911,[1]Sheet1!$A:$AG,32,0)</f>
        <v>&lt;![CDATA[Se mentine alimentarea ex. Se va inlocui contorul electronic trifazat cu un contor electronic trifazat tip SmartMeter bidirectional CERT1. Se vor respecta conditiile tehnice cf Ord ANRE 228/2018. Se vor realiza lucrari pe palierul instalatiei de</v>
      </c>
      <c r="I911" s="140" t="s">
        <v>42</v>
      </c>
      <c r="J911" s="150" t="s">
        <v>2169</v>
      </c>
      <c r="K911" s="145">
        <v>44905</v>
      </c>
      <c r="L911" s="167" t="s">
        <v>3389</v>
      </c>
      <c r="M911" s="140" t="s">
        <v>196</v>
      </c>
      <c r="N911" s="146" t="s">
        <v>1935</v>
      </c>
      <c r="O911" s="140" t="s">
        <v>64</v>
      </c>
      <c r="P911" s="140">
        <v>2022</v>
      </c>
      <c r="Q911" s="167" t="s">
        <v>35</v>
      </c>
      <c r="R911" s="167" t="s">
        <v>35</v>
      </c>
      <c r="S911" s="89" t="s">
        <v>35</v>
      </c>
      <c r="T911" s="141"/>
      <c r="U911" s="141"/>
      <c r="V911" s="141"/>
      <c r="W911" s="141"/>
    </row>
    <row r="912" spans="1:23" ht="51" x14ac:dyDescent="0.2">
      <c r="A912" s="88">
        <f t="shared" si="9"/>
        <v>897</v>
      </c>
      <c r="B912" s="176" t="s">
        <v>2170</v>
      </c>
      <c r="C912" s="89" t="s">
        <v>66</v>
      </c>
      <c r="D912" s="176" t="s">
        <v>41</v>
      </c>
      <c r="E912" s="178">
        <v>0.39918999999999999</v>
      </c>
      <c r="F912" s="180" t="s">
        <v>80</v>
      </c>
      <c r="G912" s="174" t="s">
        <v>2171</v>
      </c>
      <c r="H912" s="176" t="str">
        <f>VLOOKUP(J912,[1]Sheet1!$A:$AG,32,0)</f>
        <v>&lt;![CDATA[SE MENTINE INSTALATIA EXISTENTA(Punct de conexiune, racordat in sistem intrare-iesire din L20 kV Cojesti, statia de transformare 110/20/kV-FUNDULEA). INLCUIRE MASURA EXISTENTA]]&gt;</v>
      </c>
      <c r="I912" s="140" t="s">
        <v>42</v>
      </c>
      <c r="J912" s="180" t="s">
        <v>2172</v>
      </c>
      <c r="K912" s="145">
        <v>44905</v>
      </c>
      <c r="L912" s="167" t="s">
        <v>3389</v>
      </c>
      <c r="M912" s="140" t="s">
        <v>196</v>
      </c>
      <c r="N912" s="178" t="s">
        <v>1935</v>
      </c>
      <c r="O912" s="140" t="s">
        <v>64</v>
      </c>
      <c r="P912" s="140">
        <v>2022</v>
      </c>
      <c r="Q912" s="89" t="s">
        <v>35</v>
      </c>
      <c r="R912" s="89" t="s">
        <v>35</v>
      </c>
      <c r="S912" s="89" t="s">
        <v>35</v>
      </c>
      <c r="T912" s="141"/>
      <c r="U912" s="141"/>
      <c r="V912" s="176"/>
      <c r="W912" s="141"/>
    </row>
    <row r="913" spans="1:23" ht="382.5" x14ac:dyDescent="0.2">
      <c r="A913" s="88">
        <f t="shared" si="9"/>
        <v>898</v>
      </c>
      <c r="B913" s="176" t="s">
        <v>2173</v>
      </c>
      <c r="C913" s="89" t="s">
        <v>66</v>
      </c>
      <c r="D913" s="176" t="s">
        <v>0</v>
      </c>
      <c r="E913" s="178">
        <v>6.3E-3</v>
      </c>
      <c r="F913" s="180" t="s">
        <v>70</v>
      </c>
      <c r="G913" s="140" t="s">
        <v>2174</v>
      </c>
      <c r="H913" s="176" t="s">
        <v>2175</v>
      </c>
      <c r="I913" s="140" t="s">
        <v>42</v>
      </c>
      <c r="J913" s="180" t="s">
        <v>2176</v>
      </c>
      <c r="K913" s="145">
        <v>44905</v>
      </c>
      <c r="L913" s="167" t="s">
        <v>3389</v>
      </c>
      <c r="M913" s="140" t="s">
        <v>196</v>
      </c>
      <c r="N913" s="178" t="s">
        <v>1935</v>
      </c>
      <c r="O913" s="140" t="s">
        <v>64</v>
      </c>
      <c r="P913" s="140">
        <v>2022</v>
      </c>
      <c r="Q913" s="167" t="s">
        <v>35</v>
      </c>
      <c r="R913" s="167" t="s">
        <v>35</v>
      </c>
      <c r="S913" s="89" t="s">
        <v>35</v>
      </c>
      <c r="T913" s="141"/>
      <c r="U913" s="141"/>
      <c r="V913" s="141"/>
      <c r="W913" s="141"/>
    </row>
    <row r="914" spans="1:23" ht="242.25" x14ac:dyDescent="0.2">
      <c r="A914" s="88">
        <f t="shared" si="9"/>
        <v>899</v>
      </c>
      <c r="B914" s="176" t="s">
        <v>68</v>
      </c>
      <c r="C914" s="89" t="s">
        <v>66</v>
      </c>
      <c r="D914" s="176" t="s">
        <v>46</v>
      </c>
      <c r="E914" s="178">
        <v>1.7819999999999999E-2</v>
      </c>
      <c r="F914" s="180" t="s">
        <v>31</v>
      </c>
      <c r="G914" s="174" t="s">
        <v>1273</v>
      </c>
      <c r="H914" s="176" t="s">
        <v>1573</v>
      </c>
      <c r="I914" s="140" t="s">
        <v>42</v>
      </c>
      <c r="J914" s="180" t="s">
        <v>2177</v>
      </c>
      <c r="K914" s="144" t="s">
        <v>1894</v>
      </c>
      <c r="L914" s="167" t="s">
        <v>3389</v>
      </c>
      <c r="M914" s="140" t="s">
        <v>196</v>
      </c>
      <c r="N914" s="178" t="s">
        <v>1899</v>
      </c>
      <c r="O914" s="140" t="s">
        <v>64</v>
      </c>
      <c r="P914" s="140">
        <v>2022</v>
      </c>
      <c r="Q914" s="89" t="s">
        <v>35</v>
      </c>
      <c r="R914" s="89" t="s">
        <v>35</v>
      </c>
      <c r="S914" s="89" t="s">
        <v>35</v>
      </c>
      <c r="T914" s="141"/>
      <c r="U914" s="141"/>
      <c r="V914" s="141"/>
      <c r="W914" s="141"/>
    </row>
    <row r="915" spans="1:23" ht="38.25" x14ac:dyDescent="0.2">
      <c r="A915" s="88">
        <f t="shared" si="9"/>
        <v>900</v>
      </c>
      <c r="B915" s="176" t="s">
        <v>73</v>
      </c>
      <c r="C915" s="89" t="s">
        <v>66</v>
      </c>
      <c r="D915" s="176" t="s">
        <v>1</v>
      </c>
      <c r="E915" s="178">
        <v>5.5999999999999999E-3</v>
      </c>
      <c r="F915" s="180" t="s">
        <v>31</v>
      </c>
      <c r="G915" s="174" t="s">
        <v>1286</v>
      </c>
      <c r="H915" s="176" t="str">
        <f>VLOOKUP(J915,[1]Sheet1!$A:$AG,32,0)</f>
        <v>&lt;![CDATA[-se mentine alimentarea cu energie electrica existenta fiind necesar montarea unui contor electronic monofazat(smartmeter)</v>
      </c>
      <c r="I915" s="174" t="s">
        <v>42</v>
      </c>
      <c r="J915" s="180" t="s">
        <v>2178</v>
      </c>
      <c r="K915" s="177" t="s">
        <v>1894</v>
      </c>
      <c r="L915" s="167" t="s">
        <v>3389</v>
      </c>
      <c r="M915" s="174" t="s">
        <v>196</v>
      </c>
      <c r="N915" s="178" t="s">
        <v>1899</v>
      </c>
      <c r="O915" s="174" t="s">
        <v>64</v>
      </c>
      <c r="P915" s="174">
        <v>2022</v>
      </c>
      <c r="Q915" s="89" t="s">
        <v>35</v>
      </c>
      <c r="R915" s="89" t="s">
        <v>35</v>
      </c>
      <c r="S915" s="89" t="s">
        <v>35</v>
      </c>
      <c r="T915" s="176"/>
      <c r="U915" s="176"/>
      <c r="V915" s="176"/>
      <c r="W915" s="176"/>
    </row>
    <row r="916" spans="1:23" ht="51" x14ac:dyDescent="0.2">
      <c r="A916" s="88">
        <f t="shared" si="9"/>
        <v>901</v>
      </c>
      <c r="B916" s="176" t="s">
        <v>2179</v>
      </c>
      <c r="C916" s="89" t="s">
        <v>66</v>
      </c>
      <c r="D916" s="176" t="s">
        <v>46</v>
      </c>
      <c r="E916" s="178">
        <v>1.09E-2</v>
      </c>
      <c r="F916" s="180" t="s">
        <v>31</v>
      </c>
      <c r="G916" s="174" t="s">
        <v>310</v>
      </c>
      <c r="H916" s="141" t="str">
        <f>VLOOKUP(J916,[1]Sheet1!$A:$AG,32,0)</f>
        <v>&lt;![CDATA[Se mentine alimentarea ex. Se va inlocui contorul electronic trifazat cu un contor electronic trifazat tip SmartMeter bidirectional CERT1. Se vor respecta conditiile tehnice cf Ord ANRE 228/2018. Se vor realiza lucrari pe palierul instalatiei de</v>
      </c>
      <c r="I916" s="140" t="s">
        <v>42</v>
      </c>
      <c r="J916" s="180" t="s">
        <v>2180</v>
      </c>
      <c r="K916" s="144" t="s">
        <v>1894</v>
      </c>
      <c r="L916" s="167" t="s">
        <v>3389</v>
      </c>
      <c r="M916" s="140" t="s">
        <v>196</v>
      </c>
      <c r="N916" s="178" t="s">
        <v>1899</v>
      </c>
      <c r="O916" s="140" t="s">
        <v>64</v>
      </c>
      <c r="P916" s="140">
        <v>2022</v>
      </c>
      <c r="Q916" s="89" t="s">
        <v>35</v>
      </c>
      <c r="R916" s="89" t="s">
        <v>35</v>
      </c>
      <c r="S916" s="89" t="s">
        <v>35</v>
      </c>
      <c r="T916" s="141"/>
      <c r="U916" s="141"/>
      <c r="V916" s="141"/>
      <c r="W916" s="141"/>
    </row>
    <row r="917" spans="1:23" ht="51" x14ac:dyDescent="0.2">
      <c r="A917" s="88">
        <f t="shared" si="9"/>
        <v>902</v>
      </c>
      <c r="B917" s="176" t="s">
        <v>73</v>
      </c>
      <c r="C917" s="89" t="s">
        <v>66</v>
      </c>
      <c r="D917" s="176" t="s">
        <v>1</v>
      </c>
      <c r="E917" s="178">
        <v>3.2000000000000002E-3</v>
      </c>
      <c r="F917" s="180" t="s">
        <v>31</v>
      </c>
      <c r="G917" s="140" t="s">
        <v>2181</v>
      </c>
      <c r="H917" s="176" t="str">
        <f>VLOOKUP(J917,[1]Sheet1!$A:$AG,32,0)</f>
        <v>&lt;![CDATA[Se mentine situatia existenta. Alimentarea cu energie electrica a obiectivului se face din LEA jt aferenta PTA 8129 prin bransament monofazat existent din cablu jt 1x10+6C cu lungimea de 9m pozat pe stalp SC 10005 de retea jt , cu BMPm32A amplas</v>
      </c>
      <c r="I917" s="140" t="s">
        <v>42</v>
      </c>
      <c r="J917" s="180" t="s">
        <v>2182</v>
      </c>
      <c r="K917" s="144" t="s">
        <v>1894</v>
      </c>
      <c r="L917" s="167" t="s">
        <v>3389</v>
      </c>
      <c r="M917" s="140" t="s">
        <v>196</v>
      </c>
      <c r="N917" s="146" t="s">
        <v>1899</v>
      </c>
      <c r="O917" s="140" t="s">
        <v>64</v>
      </c>
      <c r="P917" s="140">
        <v>2022</v>
      </c>
      <c r="Q917" s="89" t="s">
        <v>35</v>
      </c>
      <c r="R917" s="89" t="s">
        <v>35</v>
      </c>
      <c r="S917" s="89" t="s">
        <v>35</v>
      </c>
      <c r="T917" s="141"/>
      <c r="U917" s="141"/>
      <c r="V917" s="141"/>
      <c r="W917" s="141"/>
    </row>
    <row r="918" spans="1:23" ht="51" x14ac:dyDescent="0.2">
      <c r="A918" s="88">
        <f t="shared" si="9"/>
        <v>903</v>
      </c>
      <c r="B918" s="176" t="s">
        <v>445</v>
      </c>
      <c r="C918" s="89" t="s">
        <v>66</v>
      </c>
      <c r="D918" s="176" t="s">
        <v>46</v>
      </c>
      <c r="E918" s="178">
        <v>5.2500000000000003E-3</v>
      </c>
      <c r="F918" s="150" t="s">
        <v>31</v>
      </c>
      <c r="G918" s="140" t="s">
        <v>2183</v>
      </c>
      <c r="H918" s="141" t="str">
        <f>VLOOKUP(J918,[1]Sheet1!$A:$AG,32,0)</f>
        <v>&lt;![CDATA[Se mentine alimentarea ex. Se va inlocui contorul electronic trifazat cu un contor electronic trifazat tip SmartMeter bidirectional CERT1. Se vor respecta conditiile tehnice cf Ord ANRE 228/2018. Se vor realiza lucrari pe palierul instalatiei de</v>
      </c>
      <c r="I918" s="140" t="s">
        <v>42</v>
      </c>
      <c r="J918" s="150" t="s">
        <v>2184</v>
      </c>
      <c r="K918" s="177" t="s">
        <v>1894</v>
      </c>
      <c r="L918" s="167" t="s">
        <v>3389</v>
      </c>
      <c r="M918" s="140" t="s">
        <v>196</v>
      </c>
      <c r="N918" s="178" t="s">
        <v>1899</v>
      </c>
      <c r="O918" s="140" t="s">
        <v>64</v>
      </c>
      <c r="P918" s="140">
        <v>2022</v>
      </c>
      <c r="Q918" s="89" t="s">
        <v>35</v>
      </c>
      <c r="R918" s="89" t="s">
        <v>35</v>
      </c>
      <c r="S918" s="89" t="s">
        <v>35</v>
      </c>
      <c r="T918" s="141"/>
      <c r="U918" s="141"/>
      <c r="V918" s="141"/>
      <c r="W918" s="141"/>
    </row>
    <row r="919" spans="1:23" ht="51" x14ac:dyDescent="0.2">
      <c r="A919" s="88">
        <f t="shared" si="9"/>
        <v>904</v>
      </c>
      <c r="B919" s="176" t="s">
        <v>2185</v>
      </c>
      <c r="C919" s="89" t="s">
        <v>66</v>
      </c>
      <c r="D919" s="176" t="s">
        <v>46</v>
      </c>
      <c r="E919" s="178">
        <v>7.1999999999999995E-2</v>
      </c>
      <c r="F919" s="180" t="s">
        <v>80</v>
      </c>
      <c r="G919" s="174" t="s">
        <v>2186</v>
      </c>
      <c r="H919" s="141" t="str">
        <f>VLOOKUP(J919,[1]Sheet1!$A:$AG,32,0)</f>
        <v>&lt;![CDATA[Se mentine alimentarea ex. Se va inlocui contorul electronic trifazat cu un contor electronic trifazat tip SmartMeter bidirectional CERT1. Se vor respecta conditiile tehnice cf Ord ANRE 228/2018. Se vor realiza lucrari pe palierul instalatiei de</v>
      </c>
      <c r="I919" s="140" t="s">
        <v>42</v>
      </c>
      <c r="J919" s="180" t="s">
        <v>2187</v>
      </c>
      <c r="K919" s="177" t="s">
        <v>1915</v>
      </c>
      <c r="L919" s="167" t="s">
        <v>3389</v>
      </c>
      <c r="M919" s="140" t="s">
        <v>196</v>
      </c>
      <c r="N919" s="178" t="s">
        <v>1916</v>
      </c>
      <c r="O919" s="140" t="s">
        <v>64</v>
      </c>
      <c r="P919" s="140">
        <v>2022</v>
      </c>
      <c r="Q919" s="167" t="s">
        <v>35</v>
      </c>
      <c r="R919" s="167" t="s">
        <v>35</v>
      </c>
      <c r="S919" s="89" t="s">
        <v>35</v>
      </c>
      <c r="T919" s="141"/>
      <c r="U919" s="141"/>
      <c r="V919" s="141"/>
      <c r="W919" s="141"/>
    </row>
    <row r="920" spans="1:23" ht="267.75" x14ac:dyDescent="0.2">
      <c r="A920" s="88">
        <f t="shared" si="9"/>
        <v>905</v>
      </c>
      <c r="B920" s="176" t="s">
        <v>2188</v>
      </c>
      <c r="C920" s="167" t="s">
        <v>66</v>
      </c>
      <c r="D920" s="176" t="s">
        <v>0</v>
      </c>
      <c r="E920" s="178">
        <v>0.10028000000000001</v>
      </c>
      <c r="F920" s="180" t="s">
        <v>80</v>
      </c>
      <c r="G920" s="174" t="s">
        <v>2189</v>
      </c>
      <c r="H920" s="176" t="s">
        <v>2190</v>
      </c>
      <c r="I920" s="174" t="s">
        <v>42</v>
      </c>
      <c r="J920" s="180" t="s">
        <v>2191</v>
      </c>
      <c r="K920" s="177" t="s">
        <v>1915</v>
      </c>
      <c r="L920" s="167" t="s">
        <v>3389</v>
      </c>
      <c r="M920" s="174" t="s">
        <v>196</v>
      </c>
      <c r="N920" s="178" t="s">
        <v>1916</v>
      </c>
      <c r="O920" s="174" t="s">
        <v>64</v>
      </c>
      <c r="P920" s="174">
        <v>2022</v>
      </c>
      <c r="Q920" s="167" t="s">
        <v>35</v>
      </c>
      <c r="R920" s="167" t="s">
        <v>35</v>
      </c>
      <c r="S920" s="89" t="s">
        <v>35</v>
      </c>
      <c r="T920" s="176"/>
      <c r="U920" s="176"/>
      <c r="V920" s="176"/>
      <c r="W920" s="176"/>
    </row>
    <row r="921" spans="1:23" ht="242.25" x14ac:dyDescent="0.2">
      <c r="A921" s="88">
        <f t="shared" si="9"/>
        <v>906</v>
      </c>
      <c r="B921" s="176" t="s">
        <v>449</v>
      </c>
      <c r="C921" s="89" t="s">
        <v>66</v>
      </c>
      <c r="D921" s="176" t="s">
        <v>0</v>
      </c>
      <c r="E921" s="178">
        <v>5.1799999999999997E-3</v>
      </c>
      <c r="F921" s="180" t="s">
        <v>70</v>
      </c>
      <c r="G921" s="140" t="s">
        <v>2192</v>
      </c>
      <c r="H921" s="176" t="s">
        <v>2193</v>
      </c>
      <c r="I921" s="140" t="s">
        <v>42</v>
      </c>
      <c r="J921" s="180" t="s">
        <v>2194</v>
      </c>
      <c r="K921" s="144" t="s">
        <v>1915</v>
      </c>
      <c r="L921" s="167" t="s">
        <v>3389</v>
      </c>
      <c r="M921" s="140" t="s">
        <v>196</v>
      </c>
      <c r="N921" s="178" t="s">
        <v>1916</v>
      </c>
      <c r="O921" s="140" t="s">
        <v>64</v>
      </c>
      <c r="P921" s="140">
        <v>2022</v>
      </c>
      <c r="Q921" s="89" t="s">
        <v>35</v>
      </c>
      <c r="R921" s="89" t="s">
        <v>35</v>
      </c>
      <c r="S921" s="89" t="s">
        <v>35</v>
      </c>
      <c r="T921" s="141"/>
      <c r="U921" s="141"/>
      <c r="V921" s="141"/>
      <c r="W921" s="141"/>
    </row>
    <row r="922" spans="1:23" ht="395.25" x14ac:dyDescent="0.2">
      <c r="A922" s="88">
        <f t="shared" si="9"/>
        <v>907</v>
      </c>
      <c r="B922" s="176" t="s">
        <v>709</v>
      </c>
      <c r="C922" s="89" t="s">
        <v>66</v>
      </c>
      <c r="D922" s="176" t="s">
        <v>0</v>
      </c>
      <c r="E922" s="178">
        <v>8.0999999999999996E-3</v>
      </c>
      <c r="F922" s="180" t="s">
        <v>70</v>
      </c>
      <c r="G922" s="140" t="s">
        <v>2195</v>
      </c>
      <c r="H922" s="176" t="s">
        <v>1537</v>
      </c>
      <c r="I922" s="140" t="s">
        <v>42</v>
      </c>
      <c r="J922" s="180" t="s">
        <v>2196</v>
      </c>
      <c r="K922" s="177" t="s">
        <v>1952</v>
      </c>
      <c r="L922" s="167" t="s">
        <v>3389</v>
      </c>
      <c r="M922" s="140" t="s">
        <v>196</v>
      </c>
      <c r="N922" s="178" t="s">
        <v>1953</v>
      </c>
      <c r="O922" s="140" t="s">
        <v>64</v>
      </c>
      <c r="P922" s="140">
        <v>2022</v>
      </c>
      <c r="Q922" s="89" t="s">
        <v>35</v>
      </c>
      <c r="R922" s="89" t="s">
        <v>35</v>
      </c>
      <c r="S922" s="89" t="s">
        <v>35</v>
      </c>
      <c r="T922" s="141"/>
      <c r="U922" s="141"/>
      <c r="V922" s="141"/>
      <c r="W922" s="141"/>
    </row>
    <row r="923" spans="1:23" ht="255" x14ac:dyDescent="0.2">
      <c r="A923" s="88">
        <f t="shared" si="9"/>
        <v>908</v>
      </c>
      <c r="B923" s="176" t="s">
        <v>756</v>
      </c>
      <c r="C923" s="89" t="s">
        <v>66</v>
      </c>
      <c r="D923" s="176" t="s">
        <v>46</v>
      </c>
      <c r="E923" s="178">
        <v>1.09E-2</v>
      </c>
      <c r="F923" s="180" t="s">
        <v>31</v>
      </c>
      <c r="G923" s="140" t="s">
        <v>2197</v>
      </c>
      <c r="H923" s="176" t="s">
        <v>2198</v>
      </c>
      <c r="I923" s="140" t="s">
        <v>42</v>
      </c>
      <c r="J923" s="180" t="s">
        <v>2199</v>
      </c>
      <c r="K923" s="144" t="s">
        <v>1952</v>
      </c>
      <c r="L923" s="167" t="s">
        <v>3389</v>
      </c>
      <c r="M923" s="140" t="s">
        <v>196</v>
      </c>
      <c r="N923" s="178" t="s">
        <v>1953</v>
      </c>
      <c r="O923" s="140" t="s">
        <v>64</v>
      </c>
      <c r="P923" s="140">
        <v>2022</v>
      </c>
      <c r="Q923" s="89" t="s">
        <v>35</v>
      </c>
      <c r="R923" s="89" t="s">
        <v>35</v>
      </c>
      <c r="S923" s="89" t="s">
        <v>35</v>
      </c>
      <c r="T923" s="141"/>
      <c r="U923" s="141"/>
      <c r="V923" s="141"/>
      <c r="W923" s="141"/>
    </row>
    <row r="924" spans="1:23" ht="255" x14ac:dyDescent="0.2">
      <c r="A924" s="88">
        <f t="shared" si="9"/>
        <v>909</v>
      </c>
      <c r="B924" s="176" t="s">
        <v>73</v>
      </c>
      <c r="C924" s="89" t="s">
        <v>66</v>
      </c>
      <c r="D924" s="176" t="s">
        <v>46</v>
      </c>
      <c r="E924" s="178">
        <v>1.2999999999999999E-2</v>
      </c>
      <c r="F924" s="180" t="s">
        <v>31</v>
      </c>
      <c r="G924" s="140" t="s">
        <v>2200</v>
      </c>
      <c r="H924" s="176" t="s">
        <v>1540</v>
      </c>
      <c r="I924" s="140" t="s">
        <v>42</v>
      </c>
      <c r="J924" s="180" t="s">
        <v>2201</v>
      </c>
      <c r="K924" s="177" t="s">
        <v>1952</v>
      </c>
      <c r="L924" s="167" t="s">
        <v>3389</v>
      </c>
      <c r="M924" s="140" t="s">
        <v>196</v>
      </c>
      <c r="N924" s="178" t="s">
        <v>1953</v>
      </c>
      <c r="O924" s="140" t="s">
        <v>64</v>
      </c>
      <c r="P924" s="140">
        <v>2022</v>
      </c>
      <c r="Q924" s="167" t="s">
        <v>35</v>
      </c>
      <c r="R924" s="167" t="s">
        <v>35</v>
      </c>
      <c r="S924" s="89" t="s">
        <v>35</v>
      </c>
      <c r="T924" s="141"/>
      <c r="U924" s="141"/>
      <c r="V924" s="141"/>
      <c r="W924" s="141"/>
    </row>
    <row r="925" spans="1:23" ht="38.25" x14ac:dyDescent="0.2">
      <c r="A925" s="88">
        <f t="shared" si="9"/>
        <v>910</v>
      </c>
      <c r="B925" s="176" t="s">
        <v>2170</v>
      </c>
      <c r="C925" s="89" t="s">
        <v>66</v>
      </c>
      <c r="D925" s="176" t="s">
        <v>41</v>
      </c>
      <c r="E925" s="178">
        <v>6.6015000000000004E-2</v>
      </c>
      <c r="F925" s="180" t="s">
        <v>31</v>
      </c>
      <c r="G925" s="140" t="s">
        <v>2202</v>
      </c>
      <c r="H925" s="176" t="s">
        <v>2203</v>
      </c>
      <c r="I925" s="140" t="s">
        <v>42</v>
      </c>
      <c r="J925" s="180" t="s">
        <v>2204</v>
      </c>
      <c r="K925" s="144" t="s">
        <v>1952</v>
      </c>
      <c r="L925" s="167" t="s">
        <v>3389</v>
      </c>
      <c r="M925" s="140" t="s">
        <v>196</v>
      </c>
      <c r="N925" s="178" t="s">
        <v>1953</v>
      </c>
      <c r="O925" s="140" t="s">
        <v>64</v>
      </c>
      <c r="P925" s="140">
        <v>2022</v>
      </c>
      <c r="Q925" s="89" t="s">
        <v>35</v>
      </c>
      <c r="R925" s="89" t="s">
        <v>35</v>
      </c>
      <c r="S925" s="89" t="s">
        <v>35</v>
      </c>
      <c r="T925" s="141"/>
      <c r="U925" s="141"/>
      <c r="V925" s="141"/>
      <c r="W925" s="141"/>
    </row>
    <row r="926" spans="1:23" ht="242.25" x14ac:dyDescent="0.2">
      <c r="A926" s="88">
        <f t="shared" si="9"/>
        <v>911</v>
      </c>
      <c r="B926" s="176" t="s">
        <v>73</v>
      </c>
      <c r="C926" s="89" t="s">
        <v>66</v>
      </c>
      <c r="D926" s="176" t="s">
        <v>1</v>
      </c>
      <c r="E926" s="178">
        <v>1.0800000000000001E-2</v>
      </c>
      <c r="F926" s="180" t="s">
        <v>31</v>
      </c>
      <c r="G926" s="140" t="s">
        <v>1323</v>
      </c>
      <c r="H926" s="176" t="s">
        <v>2205</v>
      </c>
      <c r="I926" s="140" t="s">
        <v>42</v>
      </c>
      <c r="J926" s="180" t="s">
        <v>2206</v>
      </c>
      <c r="K926" s="177" t="s">
        <v>1952</v>
      </c>
      <c r="L926" s="167" t="s">
        <v>3389</v>
      </c>
      <c r="M926" s="140" t="s">
        <v>196</v>
      </c>
      <c r="N926" s="178" t="s">
        <v>1953</v>
      </c>
      <c r="O926" s="140" t="s">
        <v>64</v>
      </c>
      <c r="P926" s="140">
        <v>2022</v>
      </c>
      <c r="Q926" s="89" t="s">
        <v>35</v>
      </c>
      <c r="R926" s="89" t="s">
        <v>35</v>
      </c>
      <c r="S926" s="89" t="s">
        <v>35</v>
      </c>
      <c r="T926" s="141"/>
      <c r="U926" s="141"/>
      <c r="V926" s="141"/>
      <c r="W926" s="141"/>
    </row>
    <row r="927" spans="1:23" ht="331.5" x14ac:dyDescent="0.2">
      <c r="A927" s="88">
        <f t="shared" si="9"/>
        <v>912</v>
      </c>
      <c r="B927" s="176" t="s">
        <v>2207</v>
      </c>
      <c r="C927" s="89" t="s">
        <v>66</v>
      </c>
      <c r="D927" s="176" t="s">
        <v>0</v>
      </c>
      <c r="E927" s="178">
        <v>5.04E-2</v>
      </c>
      <c r="F927" s="180" t="s">
        <v>80</v>
      </c>
      <c r="G927" s="140" t="s">
        <v>2208</v>
      </c>
      <c r="H927" s="176" t="s">
        <v>2209</v>
      </c>
      <c r="I927" s="140" t="s">
        <v>42</v>
      </c>
      <c r="J927" s="180" t="s">
        <v>2210</v>
      </c>
      <c r="K927" s="177" t="s">
        <v>1952</v>
      </c>
      <c r="L927" s="167" t="s">
        <v>3389</v>
      </c>
      <c r="M927" s="140" t="s">
        <v>196</v>
      </c>
      <c r="N927" s="178" t="s">
        <v>1953</v>
      </c>
      <c r="O927" s="140" t="s">
        <v>64</v>
      </c>
      <c r="P927" s="140">
        <v>2022</v>
      </c>
      <c r="Q927" s="89" t="s">
        <v>35</v>
      </c>
      <c r="R927" s="89" t="s">
        <v>35</v>
      </c>
      <c r="S927" s="89" t="s">
        <v>35</v>
      </c>
      <c r="T927" s="141"/>
      <c r="U927" s="141"/>
      <c r="V927" s="141"/>
      <c r="W927" s="141"/>
    </row>
    <row r="928" spans="1:23" ht="369.75" x14ac:dyDescent="0.2">
      <c r="A928" s="88">
        <f t="shared" si="9"/>
        <v>913</v>
      </c>
      <c r="B928" s="176" t="s">
        <v>2211</v>
      </c>
      <c r="C928" s="89" t="s">
        <v>66</v>
      </c>
      <c r="D928" s="176" t="s">
        <v>46</v>
      </c>
      <c r="E928" s="178">
        <v>3.483E-2</v>
      </c>
      <c r="F928" s="180" t="s">
        <v>31</v>
      </c>
      <c r="G928" s="174" t="s">
        <v>2212</v>
      </c>
      <c r="H928" s="176" t="s">
        <v>2213</v>
      </c>
      <c r="I928" s="140" t="s">
        <v>42</v>
      </c>
      <c r="J928" s="180" t="s">
        <v>2214</v>
      </c>
      <c r="K928" s="177" t="s">
        <v>2215</v>
      </c>
      <c r="L928" s="167" t="s">
        <v>3389</v>
      </c>
      <c r="M928" s="140" t="s">
        <v>196</v>
      </c>
      <c r="N928" s="178" t="s">
        <v>2216</v>
      </c>
      <c r="O928" s="140" t="s">
        <v>64</v>
      </c>
      <c r="P928" s="140">
        <v>2022</v>
      </c>
      <c r="Q928" s="89" t="s">
        <v>35</v>
      </c>
      <c r="R928" s="89" t="s">
        <v>35</v>
      </c>
      <c r="S928" s="89" t="s">
        <v>35</v>
      </c>
      <c r="T928" s="141"/>
      <c r="U928" s="141"/>
      <c r="V928" s="141"/>
      <c r="W928" s="141"/>
    </row>
    <row r="929" spans="1:23" ht="344.25" x14ac:dyDescent="0.2">
      <c r="A929" s="88">
        <f t="shared" si="9"/>
        <v>914</v>
      </c>
      <c r="B929" s="176" t="s">
        <v>68</v>
      </c>
      <c r="C929" s="89" t="s">
        <v>66</v>
      </c>
      <c r="D929" s="176" t="s">
        <v>0</v>
      </c>
      <c r="E929" s="178">
        <v>8.2500000000000004E-3</v>
      </c>
      <c r="F929" s="180" t="s">
        <v>31</v>
      </c>
      <c r="G929" s="140" t="s">
        <v>2217</v>
      </c>
      <c r="H929" s="176" t="s">
        <v>2218</v>
      </c>
      <c r="I929" s="140" t="s">
        <v>42</v>
      </c>
      <c r="J929" s="180" t="s">
        <v>2219</v>
      </c>
      <c r="K929" s="177" t="s">
        <v>2215</v>
      </c>
      <c r="L929" s="167" t="s">
        <v>3389</v>
      </c>
      <c r="M929" s="140" t="s">
        <v>196</v>
      </c>
      <c r="N929" s="178" t="s">
        <v>2216</v>
      </c>
      <c r="O929" s="140" t="s">
        <v>64</v>
      </c>
      <c r="P929" s="140">
        <v>2022</v>
      </c>
      <c r="Q929" s="167" t="s">
        <v>35</v>
      </c>
      <c r="R929" s="167" t="s">
        <v>35</v>
      </c>
      <c r="S929" s="89" t="s">
        <v>35</v>
      </c>
      <c r="T929" s="141"/>
      <c r="U929" s="141"/>
      <c r="V929" s="141"/>
      <c r="W929" s="141"/>
    </row>
    <row r="930" spans="1:23" ht="255" x14ac:dyDescent="0.2">
      <c r="A930" s="88">
        <f t="shared" si="9"/>
        <v>915</v>
      </c>
      <c r="B930" s="176" t="s">
        <v>729</v>
      </c>
      <c r="C930" s="89" t="s">
        <v>66</v>
      </c>
      <c r="D930" s="176" t="s">
        <v>46</v>
      </c>
      <c r="E930" s="178">
        <v>1.008E-2</v>
      </c>
      <c r="F930" s="180" t="s">
        <v>31</v>
      </c>
      <c r="G930" s="174" t="s">
        <v>2220</v>
      </c>
      <c r="H930" s="176" t="s">
        <v>2221</v>
      </c>
      <c r="I930" s="140" t="s">
        <v>42</v>
      </c>
      <c r="J930" s="180" t="s">
        <v>2222</v>
      </c>
      <c r="K930" s="177" t="s">
        <v>1926</v>
      </c>
      <c r="L930" s="167" t="s">
        <v>3389</v>
      </c>
      <c r="M930" s="140" t="s">
        <v>196</v>
      </c>
      <c r="N930" s="178" t="s">
        <v>1928</v>
      </c>
      <c r="O930" s="140" t="s">
        <v>64</v>
      </c>
      <c r="P930" s="140">
        <v>2022</v>
      </c>
      <c r="Q930" s="89" t="s">
        <v>35</v>
      </c>
      <c r="R930" s="89" t="s">
        <v>35</v>
      </c>
      <c r="S930" s="89" t="s">
        <v>35</v>
      </c>
      <c r="T930" s="141"/>
      <c r="U930" s="141"/>
      <c r="V930" s="141"/>
      <c r="W930" s="141"/>
    </row>
    <row r="931" spans="1:23" ht="255" x14ac:dyDescent="0.2">
      <c r="A931" s="88">
        <f t="shared" si="9"/>
        <v>916</v>
      </c>
      <c r="B931" s="176" t="s">
        <v>2223</v>
      </c>
      <c r="C931" s="89" t="s">
        <v>66</v>
      </c>
      <c r="D931" s="176" t="s">
        <v>46</v>
      </c>
      <c r="E931" s="178">
        <v>2.997E-2</v>
      </c>
      <c r="F931" s="180" t="s">
        <v>31</v>
      </c>
      <c r="G931" s="174" t="s">
        <v>2116</v>
      </c>
      <c r="H931" s="176" t="s">
        <v>2224</v>
      </c>
      <c r="I931" s="140" t="s">
        <v>42</v>
      </c>
      <c r="J931" s="180" t="s">
        <v>2225</v>
      </c>
      <c r="K931" s="144" t="s">
        <v>1926</v>
      </c>
      <c r="L931" s="167" t="s">
        <v>3389</v>
      </c>
      <c r="M931" s="140" t="s">
        <v>196</v>
      </c>
      <c r="N931" s="178" t="s">
        <v>1928</v>
      </c>
      <c r="O931" s="140" t="s">
        <v>64</v>
      </c>
      <c r="P931" s="140">
        <v>2022</v>
      </c>
      <c r="Q931" s="89" t="s">
        <v>35</v>
      </c>
      <c r="R931" s="89" t="s">
        <v>35</v>
      </c>
      <c r="S931" s="89" t="s">
        <v>35</v>
      </c>
      <c r="T931" s="141"/>
      <c r="U931" s="141"/>
      <c r="V931" s="141"/>
      <c r="W931" s="141"/>
    </row>
    <row r="932" spans="1:23" ht="409.5" x14ac:dyDescent="0.2">
      <c r="A932" s="88">
        <f t="shared" si="9"/>
        <v>917</v>
      </c>
      <c r="B932" s="176" t="s">
        <v>2226</v>
      </c>
      <c r="C932" s="89" t="s">
        <v>66</v>
      </c>
      <c r="D932" s="176" t="s">
        <v>46</v>
      </c>
      <c r="E932" s="178">
        <v>5.994E-2</v>
      </c>
      <c r="F932" s="180" t="s">
        <v>31</v>
      </c>
      <c r="G932" s="174" t="s">
        <v>2227</v>
      </c>
      <c r="H932" s="176" t="s">
        <v>2228</v>
      </c>
      <c r="I932" s="174" t="s">
        <v>42</v>
      </c>
      <c r="J932" s="180" t="s">
        <v>2229</v>
      </c>
      <c r="K932" s="177" t="s">
        <v>1926</v>
      </c>
      <c r="L932" s="167" t="s">
        <v>3389</v>
      </c>
      <c r="M932" s="174" t="s">
        <v>196</v>
      </c>
      <c r="N932" s="178" t="s">
        <v>1928</v>
      </c>
      <c r="O932" s="174" t="s">
        <v>64</v>
      </c>
      <c r="P932" s="174">
        <v>2022</v>
      </c>
      <c r="Q932" s="89" t="s">
        <v>35</v>
      </c>
      <c r="R932" s="89" t="s">
        <v>35</v>
      </c>
      <c r="S932" s="89" t="s">
        <v>35</v>
      </c>
      <c r="T932" s="176"/>
      <c r="U932" s="176"/>
      <c r="V932" s="176"/>
      <c r="W932" s="176"/>
    </row>
    <row r="933" spans="1:23" ht="255" x14ac:dyDescent="0.2">
      <c r="A933" s="88">
        <f t="shared" si="9"/>
        <v>918</v>
      </c>
      <c r="B933" s="176" t="s">
        <v>68</v>
      </c>
      <c r="C933" s="89" t="s">
        <v>66</v>
      </c>
      <c r="D933" s="176" t="s">
        <v>46</v>
      </c>
      <c r="E933" s="178">
        <v>3.6449999999999998E-3</v>
      </c>
      <c r="F933" s="180" t="s">
        <v>31</v>
      </c>
      <c r="G933" s="174" t="s">
        <v>2230</v>
      </c>
      <c r="H933" s="176" t="s">
        <v>2113</v>
      </c>
      <c r="I933" s="140" t="s">
        <v>42</v>
      </c>
      <c r="J933" s="180" t="s">
        <v>2231</v>
      </c>
      <c r="K933" s="177" t="s">
        <v>1926</v>
      </c>
      <c r="L933" s="167" t="s">
        <v>3389</v>
      </c>
      <c r="M933" s="140" t="s">
        <v>196</v>
      </c>
      <c r="N933" s="178" t="s">
        <v>1928</v>
      </c>
      <c r="O933" s="140" t="s">
        <v>64</v>
      </c>
      <c r="P933" s="140">
        <v>2022</v>
      </c>
      <c r="Q933" s="167" t="s">
        <v>35</v>
      </c>
      <c r="R933" s="167" t="s">
        <v>35</v>
      </c>
      <c r="S933" s="89" t="s">
        <v>35</v>
      </c>
      <c r="T933" s="141"/>
      <c r="U933" s="141"/>
      <c r="V933" s="141"/>
      <c r="W933" s="141"/>
    </row>
    <row r="934" spans="1:23" ht="229.5" x14ac:dyDescent="0.2">
      <c r="A934" s="88">
        <f t="shared" si="9"/>
        <v>919</v>
      </c>
      <c r="B934" s="176" t="s">
        <v>68</v>
      </c>
      <c r="C934" s="89" t="s">
        <v>66</v>
      </c>
      <c r="D934" s="176" t="s">
        <v>0</v>
      </c>
      <c r="E934" s="178">
        <v>7.1399999999999996E-3</v>
      </c>
      <c r="F934" s="180" t="s">
        <v>70</v>
      </c>
      <c r="G934" s="174" t="s">
        <v>2232</v>
      </c>
      <c r="H934" s="176" t="s">
        <v>2233</v>
      </c>
      <c r="I934" s="174" t="s">
        <v>42</v>
      </c>
      <c r="J934" s="180" t="s">
        <v>2234</v>
      </c>
      <c r="K934" s="177" t="s">
        <v>1959</v>
      </c>
      <c r="L934" s="167" t="s">
        <v>3389</v>
      </c>
      <c r="M934" s="174" t="s">
        <v>196</v>
      </c>
      <c r="N934" s="146" t="s">
        <v>1961</v>
      </c>
      <c r="O934" s="174" t="s">
        <v>64</v>
      </c>
      <c r="P934" s="174">
        <v>2022</v>
      </c>
      <c r="Q934" s="89" t="s">
        <v>35</v>
      </c>
      <c r="R934" s="89" t="s">
        <v>35</v>
      </c>
      <c r="S934" s="89" t="s">
        <v>35</v>
      </c>
      <c r="T934" s="176"/>
      <c r="U934" s="176"/>
      <c r="V934" s="176"/>
      <c r="W934" s="176"/>
    </row>
    <row r="935" spans="1:23" ht="242.25" x14ac:dyDescent="0.2">
      <c r="A935" s="88">
        <f t="shared" si="9"/>
        <v>920</v>
      </c>
      <c r="B935" s="176" t="s">
        <v>372</v>
      </c>
      <c r="C935" s="89" t="s">
        <v>66</v>
      </c>
      <c r="D935" s="176" t="s">
        <v>46</v>
      </c>
      <c r="E935" s="178">
        <v>1.4250000000000001E-2</v>
      </c>
      <c r="F935" s="180" t="s">
        <v>31</v>
      </c>
      <c r="G935" s="174" t="s">
        <v>2235</v>
      </c>
      <c r="H935" s="141" t="s">
        <v>2236</v>
      </c>
      <c r="I935" s="140" t="s">
        <v>42</v>
      </c>
      <c r="J935" s="180" t="s">
        <v>2237</v>
      </c>
      <c r="K935" s="177" t="s">
        <v>1921</v>
      </c>
      <c r="L935" s="167" t="s">
        <v>3389</v>
      </c>
      <c r="M935" s="140" t="s">
        <v>196</v>
      </c>
      <c r="N935" s="178" t="s">
        <v>1922</v>
      </c>
      <c r="O935" s="140" t="s">
        <v>64</v>
      </c>
      <c r="P935" s="140">
        <v>2022</v>
      </c>
      <c r="Q935" s="89" t="s">
        <v>35</v>
      </c>
      <c r="R935" s="89" t="s">
        <v>35</v>
      </c>
      <c r="S935" s="89" t="s">
        <v>35</v>
      </c>
      <c r="T935" s="141"/>
      <c r="U935" s="141"/>
      <c r="V935" s="141"/>
      <c r="W935" s="141"/>
    </row>
    <row r="936" spans="1:23" ht="242.25" x14ac:dyDescent="0.2">
      <c r="A936" s="88">
        <f t="shared" si="9"/>
        <v>921</v>
      </c>
      <c r="B936" s="176" t="s">
        <v>95</v>
      </c>
      <c r="C936" s="89" t="s">
        <v>66</v>
      </c>
      <c r="D936" s="176" t="s">
        <v>46</v>
      </c>
      <c r="E936" s="178">
        <v>5.2500000000000003E-3</v>
      </c>
      <c r="F936" s="180" t="s">
        <v>31</v>
      </c>
      <c r="G936" s="174" t="s">
        <v>2238</v>
      </c>
      <c r="H936" s="176" t="s">
        <v>2117</v>
      </c>
      <c r="I936" s="140" t="s">
        <v>42</v>
      </c>
      <c r="J936" s="180" t="s">
        <v>2239</v>
      </c>
      <c r="K936" s="144" t="s">
        <v>1921</v>
      </c>
      <c r="L936" s="167" t="s">
        <v>3389</v>
      </c>
      <c r="M936" s="140" t="s">
        <v>196</v>
      </c>
      <c r="N936" s="178" t="s">
        <v>1922</v>
      </c>
      <c r="O936" s="140" t="s">
        <v>64</v>
      </c>
      <c r="P936" s="140">
        <v>2022</v>
      </c>
      <c r="Q936" s="89" t="s">
        <v>35</v>
      </c>
      <c r="R936" s="89" t="s">
        <v>35</v>
      </c>
      <c r="S936" s="89" t="s">
        <v>35</v>
      </c>
      <c r="T936" s="141"/>
      <c r="U936" s="141"/>
      <c r="V936" s="141"/>
      <c r="W936" s="141"/>
    </row>
    <row r="937" spans="1:23" ht="51" x14ac:dyDescent="0.2">
      <c r="A937" s="88">
        <f t="shared" si="9"/>
        <v>922</v>
      </c>
      <c r="B937" s="176" t="s">
        <v>709</v>
      </c>
      <c r="C937" s="89" t="s">
        <v>66</v>
      </c>
      <c r="D937" s="176" t="s">
        <v>46</v>
      </c>
      <c r="E937" s="178">
        <v>6.0000000000000001E-3</v>
      </c>
      <c r="F937" s="180" t="s">
        <v>31</v>
      </c>
      <c r="G937" s="174" t="s">
        <v>2240</v>
      </c>
      <c r="H937" s="176" t="str">
        <f>VLOOKUP(J937,[1]Sheet1!$A:$AG,32,0)</f>
        <v>&lt;![CDATA[Se mentine alimentarea ex. Se va inlocui contorul electronic monofazat cu un contor electronic monofazat tip SmartMeter bidirectional CERM1. Se vor respecta conditiile tehnice cf Ord ANRE 228/2018. Se vor realiza lucrari pe palierul instalatiei</v>
      </c>
      <c r="I937" s="140" t="s">
        <v>42</v>
      </c>
      <c r="J937" s="180" t="s">
        <v>2241</v>
      </c>
      <c r="K937" s="177" t="s">
        <v>1921</v>
      </c>
      <c r="L937" s="167" t="s">
        <v>3389</v>
      </c>
      <c r="M937" s="140" t="s">
        <v>196</v>
      </c>
      <c r="N937" s="178" t="s">
        <v>1922</v>
      </c>
      <c r="O937" s="140" t="s">
        <v>64</v>
      </c>
      <c r="P937" s="140">
        <v>2022</v>
      </c>
      <c r="Q937" s="167" t="s">
        <v>35</v>
      </c>
      <c r="R937" s="167" t="s">
        <v>35</v>
      </c>
      <c r="S937" s="89" t="s">
        <v>35</v>
      </c>
      <c r="T937" s="141"/>
      <c r="U937" s="141"/>
      <c r="V937" s="141"/>
      <c r="W937" s="141"/>
    </row>
    <row r="938" spans="1:23" ht="229.5" x14ac:dyDescent="0.2">
      <c r="A938" s="88">
        <f t="shared" si="9"/>
        <v>923</v>
      </c>
      <c r="B938" s="176" t="s">
        <v>68</v>
      </c>
      <c r="C938" s="89" t="s">
        <v>66</v>
      </c>
      <c r="D938" s="176" t="s">
        <v>1</v>
      </c>
      <c r="E938" s="178">
        <v>2.2815000000000002E-2</v>
      </c>
      <c r="F938" s="180" t="s">
        <v>31</v>
      </c>
      <c r="G938" s="140" t="s">
        <v>751</v>
      </c>
      <c r="H938" s="176" t="s">
        <v>2242</v>
      </c>
      <c r="I938" s="140" t="s">
        <v>42</v>
      </c>
      <c r="J938" s="180" t="s">
        <v>2243</v>
      </c>
      <c r="K938" s="177" t="s">
        <v>1921</v>
      </c>
      <c r="L938" s="167" t="s">
        <v>3389</v>
      </c>
      <c r="M938" s="140" t="s">
        <v>196</v>
      </c>
      <c r="N938" s="178" t="s">
        <v>1922</v>
      </c>
      <c r="O938" s="140" t="s">
        <v>64</v>
      </c>
      <c r="P938" s="140">
        <v>2022</v>
      </c>
      <c r="Q938" s="89" t="s">
        <v>35</v>
      </c>
      <c r="R938" s="89" t="s">
        <v>35</v>
      </c>
      <c r="S938" s="89" t="s">
        <v>35</v>
      </c>
      <c r="T938" s="141"/>
      <c r="U938" s="141"/>
      <c r="V938" s="141"/>
      <c r="W938" s="141"/>
    </row>
    <row r="939" spans="1:23" ht="242.25" x14ac:dyDescent="0.2">
      <c r="A939" s="88">
        <f t="shared" si="9"/>
        <v>924</v>
      </c>
      <c r="B939" s="176" t="s">
        <v>68</v>
      </c>
      <c r="C939" s="89" t="s">
        <v>66</v>
      </c>
      <c r="D939" s="176" t="s">
        <v>46</v>
      </c>
      <c r="E939" s="178">
        <v>8.0999999999999996E-3</v>
      </c>
      <c r="F939" s="180" t="s">
        <v>31</v>
      </c>
      <c r="G939" s="174" t="s">
        <v>775</v>
      </c>
      <c r="H939" s="176" t="s">
        <v>2244</v>
      </c>
      <c r="I939" s="140" t="s">
        <v>42</v>
      </c>
      <c r="J939" s="180" t="s">
        <v>2245</v>
      </c>
      <c r="K939" s="177" t="s">
        <v>1921</v>
      </c>
      <c r="L939" s="167" t="s">
        <v>3389</v>
      </c>
      <c r="M939" s="140" t="s">
        <v>196</v>
      </c>
      <c r="N939" s="178" t="s">
        <v>1922</v>
      </c>
      <c r="O939" s="140" t="s">
        <v>64</v>
      </c>
      <c r="P939" s="140">
        <v>2022</v>
      </c>
      <c r="Q939" s="89" t="s">
        <v>35</v>
      </c>
      <c r="R939" s="89" t="s">
        <v>35</v>
      </c>
      <c r="S939" s="89" t="s">
        <v>35</v>
      </c>
      <c r="T939" s="141"/>
      <c r="U939" s="141"/>
      <c r="V939" s="141"/>
      <c r="W939" s="141"/>
    </row>
    <row r="940" spans="1:23" ht="38.25" x14ac:dyDescent="0.2">
      <c r="A940" s="88">
        <f t="shared" si="9"/>
        <v>925</v>
      </c>
      <c r="B940" s="176" t="s">
        <v>73</v>
      </c>
      <c r="C940" s="89" t="s">
        <v>66</v>
      </c>
      <c r="D940" s="176" t="s">
        <v>1</v>
      </c>
      <c r="E940" s="178">
        <v>6.0000000000000001E-3</v>
      </c>
      <c r="F940" s="180" t="s">
        <v>31</v>
      </c>
      <c r="G940" s="140" t="s">
        <v>2246</v>
      </c>
      <c r="H940" s="176" t="str">
        <f>VLOOKUP(J940,[1]Sheet1!$A:$AG,32,0)</f>
        <v>&lt;![CDATA[-se mentine alimentarea cu energie electrica existenta fiind necesar montarea unui contor electronic monofazat(smartmeter)</v>
      </c>
      <c r="I940" s="140" t="s">
        <v>42</v>
      </c>
      <c r="J940" s="180" t="s">
        <v>2247</v>
      </c>
      <c r="K940" s="144" t="s">
        <v>1909</v>
      </c>
      <c r="L940" s="167" t="s">
        <v>3389</v>
      </c>
      <c r="M940" s="140" t="s">
        <v>196</v>
      </c>
      <c r="N940" s="178" t="s">
        <v>1910</v>
      </c>
      <c r="O940" s="140" t="s">
        <v>64</v>
      </c>
      <c r="P940" s="140">
        <v>2022</v>
      </c>
      <c r="Q940" s="89" t="s">
        <v>35</v>
      </c>
      <c r="R940" s="89" t="s">
        <v>35</v>
      </c>
      <c r="S940" s="89" t="s">
        <v>35</v>
      </c>
      <c r="T940" s="141"/>
      <c r="U940" s="141"/>
      <c r="V940" s="141"/>
      <c r="W940" s="141"/>
    </row>
    <row r="941" spans="1:23" ht="38.25" x14ac:dyDescent="0.2">
      <c r="A941" s="88">
        <f t="shared" si="9"/>
        <v>926</v>
      </c>
      <c r="B941" s="167" t="s">
        <v>2248</v>
      </c>
      <c r="C941" s="89" t="s">
        <v>66</v>
      </c>
      <c r="D941" s="174" t="s">
        <v>41</v>
      </c>
      <c r="E941" s="196">
        <v>8.2500000000000004E-3</v>
      </c>
      <c r="F941" s="180" t="s">
        <v>70</v>
      </c>
      <c r="G941" s="174" t="s">
        <v>2110</v>
      </c>
      <c r="H941" s="174" t="s">
        <v>2249</v>
      </c>
      <c r="I941" s="174" t="s">
        <v>42</v>
      </c>
      <c r="J941" s="180" t="s">
        <v>2250</v>
      </c>
      <c r="K941" s="177" t="s">
        <v>1909</v>
      </c>
      <c r="L941" s="167" t="s">
        <v>3389</v>
      </c>
      <c r="M941" s="174" t="s">
        <v>196</v>
      </c>
      <c r="N941" s="179" t="s">
        <v>1910</v>
      </c>
      <c r="O941" s="174" t="s">
        <v>64</v>
      </c>
      <c r="P941" s="174">
        <v>2022</v>
      </c>
      <c r="Q941" s="89" t="s">
        <v>35</v>
      </c>
      <c r="R941" s="89" t="s">
        <v>35</v>
      </c>
      <c r="S941" s="89" t="s">
        <v>35</v>
      </c>
      <c r="T941" s="176"/>
      <c r="U941" s="176"/>
      <c r="V941" s="176"/>
      <c r="W941" s="176"/>
    </row>
    <row r="942" spans="1:23" ht="242.25" x14ac:dyDescent="0.2">
      <c r="A942" s="88">
        <f t="shared" si="9"/>
        <v>927</v>
      </c>
      <c r="B942" s="167" t="s">
        <v>780</v>
      </c>
      <c r="C942" s="89" t="s">
        <v>66</v>
      </c>
      <c r="D942" s="174" t="s">
        <v>46</v>
      </c>
      <c r="E942" s="196">
        <v>1.89E-2</v>
      </c>
      <c r="F942" s="180" t="s">
        <v>31</v>
      </c>
      <c r="G942" s="174" t="s">
        <v>2251</v>
      </c>
      <c r="H942" s="174" t="s">
        <v>333</v>
      </c>
      <c r="I942" s="140" t="s">
        <v>42</v>
      </c>
      <c r="J942" s="180" t="s">
        <v>2252</v>
      </c>
      <c r="K942" s="177" t="s">
        <v>1909</v>
      </c>
      <c r="L942" s="167" t="s">
        <v>3389</v>
      </c>
      <c r="M942" s="140" t="s">
        <v>196</v>
      </c>
      <c r="N942" s="147" t="s">
        <v>1910</v>
      </c>
      <c r="O942" s="140" t="s">
        <v>64</v>
      </c>
      <c r="P942" s="140">
        <v>2022</v>
      </c>
      <c r="Q942" s="89" t="s">
        <v>35</v>
      </c>
      <c r="R942" s="89" t="s">
        <v>35</v>
      </c>
      <c r="S942" s="89" t="s">
        <v>35</v>
      </c>
      <c r="T942" s="141"/>
      <c r="U942" s="141"/>
      <c r="V942" s="141"/>
      <c r="W942" s="141"/>
    </row>
    <row r="943" spans="1:23" ht="255" x14ac:dyDescent="0.2">
      <c r="A943" s="88">
        <f t="shared" si="9"/>
        <v>928</v>
      </c>
      <c r="B943" s="89" t="s">
        <v>709</v>
      </c>
      <c r="C943" s="89" t="s">
        <v>66</v>
      </c>
      <c r="D943" s="140" t="s">
        <v>0</v>
      </c>
      <c r="E943" s="196">
        <v>2.6705E-2</v>
      </c>
      <c r="F943" s="180" t="s">
        <v>31</v>
      </c>
      <c r="G943" s="140" t="s">
        <v>2253</v>
      </c>
      <c r="H943" s="174" t="s">
        <v>2254</v>
      </c>
      <c r="I943" s="140" t="s">
        <v>42</v>
      </c>
      <c r="J943" s="180" t="s">
        <v>2255</v>
      </c>
      <c r="K943" s="144" t="s">
        <v>1909</v>
      </c>
      <c r="L943" s="167" t="s">
        <v>3389</v>
      </c>
      <c r="M943" s="140" t="s">
        <v>196</v>
      </c>
      <c r="N943" s="179" t="s">
        <v>1910</v>
      </c>
      <c r="O943" s="140" t="s">
        <v>64</v>
      </c>
      <c r="P943" s="140">
        <v>2022</v>
      </c>
      <c r="Q943" s="89" t="s">
        <v>35</v>
      </c>
      <c r="R943" s="89" t="s">
        <v>35</v>
      </c>
      <c r="S943" s="89" t="s">
        <v>35</v>
      </c>
      <c r="T943" s="141"/>
      <c r="U943" s="141"/>
      <c r="V943" s="141"/>
      <c r="W943" s="141"/>
    </row>
    <row r="944" spans="1:23" ht="38.25" x14ac:dyDescent="0.2">
      <c r="A944" s="88">
        <f t="shared" si="9"/>
        <v>929</v>
      </c>
      <c r="B944" s="167" t="s">
        <v>709</v>
      </c>
      <c r="C944" s="89" t="s">
        <v>66</v>
      </c>
      <c r="D944" s="174" t="s">
        <v>41</v>
      </c>
      <c r="E944" s="196">
        <v>6.1600000000000005E-3</v>
      </c>
      <c r="F944" s="180" t="s">
        <v>70</v>
      </c>
      <c r="G944" s="174" t="s">
        <v>2256</v>
      </c>
      <c r="H944" s="176" t="str">
        <f>VLOOKUP(J944,[1]Sheet1!$A:$AG,32,0)</f>
        <v>&lt;![CDATA[BRANSAMENT EXISTENT. BMPT SOCLU EXISTENT. INLOCUIRE MASURA EXISTENTA.]]&gt;</v>
      </c>
      <c r="I944" s="140" t="s">
        <v>42</v>
      </c>
      <c r="J944" s="180" t="s">
        <v>2257</v>
      </c>
      <c r="K944" s="177" t="s">
        <v>1909</v>
      </c>
      <c r="L944" s="167" t="s">
        <v>3389</v>
      </c>
      <c r="M944" s="140" t="s">
        <v>196</v>
      </c>
      <c r="N944" s="147" t="s">
        <v>1910</v>
      </c>
      <c r="O944" s="140" t="s">
        <v>64</v>
      </c>
      <c r="P944" s="140">
        <v>2022</v>
      </c>
      <c r="Q944" s="89" t="s">
        <v>35</v>
      </c>
      <c r="R944" s="89" t="s">
        <v>35</v>
      </c>
      <c r="S944" s="89" t="s">
        <v>35</v>
      </c>
      <c r="T944" s="141"/>
      <c r="U944" s="141"/>
      <c r="V944" s="141"/>
      <c r="W944" s="141"/>
    </row>
    <row r="945" spans="1:23" ht="242.25" x14ac:dyDescent="0.2">
      <c r="A945" s="88">
        <f t="shared" si="9"/>
        <v>930</v>
      </c>
      <c r="B945" s="89" t="s">
        <v>709</v>
      </c>
      <c r="C945" s="89" t="s">
        <v>66</v>
      </c>
      <c r="D945" s="174" t="s">
        <v>0</v>
      </c>
      <c r="E945" s="196">
        <v>4.1250000000000002E-3</v>
      </c>
      <c r="F945" s="180" t="s">
        <v>70</v>
      </c>
      <c r="G945" s="174" t="s">
        <v>2258</v>
      </c>
      <c r="H945" s="174" t="s">
        <v>2193</v>
      </c>
      <c r="I945" s="174" t="s">
        <v>42</v>
      </c>
      <c r="J945" s="180" t="s">
        <v>2259</v>
      </c>
      <c r="K945" s="177" t="s">
        <v>1909</v>
      </c>
      <c r="L945" s="167" t="s">
        <v>3389</v>
      </c>
      <c r="M945" s="174" t="s">
        <v>196</v>
      </c>
      <c r="N945" s="179" t="s">
        <v>1910</v>
      </c>
      <c r="O945" s="174" t="s">
        <v>64</v>
      </c>
      <c r="P945" s="174">
        <v>2022</v>
      </c>
      <c r="Q945" s="89" t="s">
        <v>35</v>
      </c>
      <c r="R945" s="89" t="s">
        <v>35</v>
      </c>
      <c r="S945" s="89" t="s">
        <v>35</v>
      </c>
      <c r="T945" s="176"/>
      <c r="U945" s="176"/>
      <c r="V945" s="176"/>
      <c r="W945" s="176"/>
    </row>
    <row r="946" spans="1:23" ht="38.25" x14ac:dyDescent="0.2">
      <c r="A946" s="88">
        <f t="shared" si="9"/>
        <v>931</v>
      </c>
      <c r="B946" s="89" t="s">
        <v>305</v>
      </c>
      <c r="C946" s="89" t="s">
        <v>66</v>
      </c>
      <c r="D946" s="140" t="s">
        <v>41</v>
      </c>
      <c r="E946" s="196">
        <v>2.002E-2</v>
      </c>
      <c r="F946" s="180" t="s">
        <v>31</v>
      </c>
      <c r="G946" s="140" t="s">
        <v>2260</v>
      </c>
      <c r="H946" s="140" t="s">
        <v>2261</v>
      </c>
      <c r="I946" s="140" t="s">
        <v>42</v>
      </c>
      <c r="J946" s="180" t="s">
        <v>2262</v>
      </c>
      <c r="K946" s="144" t="s">
        <v>1909</v>
      </c>
      <c r="L946" s="167" t="s">
        <v>3389</v>
      </c>
      <c r="M946" s="140" t="s">
        <v>196</v>
      </c>
      <c r="N946" s="179" t="s">
        <v>1910</v>
      </c>
      <c r="O946" s="140" t="s">
        <v>64</v>
      </c>
      <c r="P946" s="140">
        <v>2022</v>
      </c>
      <c r="Q946" s="89" t="s">
        <v>35</v>
      </c>
      <c r="R946" s="89" t="s">
        <v>35</v>
      </c>
      <c r="S946" s="89" t="s">
        <v>35</v>
      </c>
      <c r="T946" s="141"/>
      <c r="U946" s="141"/>
      <c r="V946" s="141"/>
      <c r="W946" s="141"/>
    </row>
    <row r="947" spans="1:23" ht="51" x14ac:dyDescent="0.2">
      <c r="A947" s="88">
        <f t="shared" si="9"/>
        <v>932</v>
      </c>
      <c r="B947" s="89" t="s">
        <v>2263</v>
      </c>
      <c r="C947" s="89" t="s">
        <v>66</v>
      </c>
      <c r="D947" s="174" t="s">
        <v>46</v>
      </c>
      <c r="E947" s="196">
        <v>7.740000000000001E-2</v>
      </c>
      <c r="F947" s="180" t="s">
        <v>31</v>
      </c>
      <c r="G947" s="174" t="s">
        <v>2264</v>
      </c>
      <c r="H947" s="176" t="str">
        <f>VLOOKUP(J947,[1]Sheet1!$A:$AG,32,0)</f>
        <v>&lt;![CDATA[Se mentine alimentarea ex. Se va inlocui contorul electronic trifazat cu un contor electronic trifazat tip SmartMeter bidirectional CERT1. Se vor respecta conditiile tehnice cf Ord ANRE 228/2018. Se vor realiza lucrari pe palierul instalatiei de</v>
      </c>
      <c r="I947" s="174" t="s">
        <v>42</v>
      </c>
      <c r="J947" s="180" t="s">
        <v>2265</v>
      </c>
      <c r="K947" s="177" t="s">
        <v>1909</v>
      </c>
      <c r="L947" s="167" t="s">
        <v>3389</v>
      </c>
      <c r="M947" s="174" t="s">
        <v>196</v>
      </c>
      <c r="N947" s="179" t="s">
        <v>1910</v>
      </c>
      <c r="O947" s="174" t="s">
        <v>64</v>
      </c>
      <c r="P947" s="174">
        <v>2022</v>
      </c>
      <c r="Q947" s="167" t="s">
        <v>35</v>
      </c>
      <c r="R947" s="167" t="s">
        <v>35</v>
      </c>
      <c r="S947" s="89" t="s">
        <v>35</v>
      </c>
      <c r="T947" s="176"/>
      <c r="U947" s="176"/>
      <c r="V947" s="176"/>
      <c r="W947" s="176"/>
    </row>
    <row r="948" spans="1:23" ht="242.25" x14ac:dyDescent="0.2">
      <c r="A948" s="88">
        <f t="shared" si="9"/>
        <v>933</v>
      </c>
      <c r="B948" s="89" t="s">
        <v>444</v>
      </c>
      <c r="C948" s="89" t="s">
        <v>66</v>
      </c>
      <c r="D948" s="140" t="s">
        <v>46</v>
      </c>
      <c r="E948" s="196">
        <v>2.1999999999999999E-2</v>
      </c>
      <c r="F948" s="180" t="s">
        <v>31</v>
      </c>
      <c r="G948" s="140" t="s">
        <v>475</v>
      </c>
      <c r="H948" s="140" t="s">
        <v>1573</v>
      </c>
      <c r="I948" s="140" t="s">
        <v>42</v>
      </c>
      <c r="J948" s="180" t="s">
        <v>2266</v>
      </c>
      <c r="K948" s="144" t="s">
        <v>2046</v>
      </c>
      <c r="L948" s="167" t="s">
        <v>3389</v>
      </c>
      <c r="M948" s="140" t="s">
        <v>196</v>
      </c>
      <c r="N948" s="147" t="s">
        <v>2047</v>
      </c>
      <c r="O948" s="140" t="s">
        <v>64</v>
      </c>
      <c r="P948" s="140">
        <v>2022</v>
      </c>
      <c r="Q948" s="89" t="s">
        <v>35</v>
      </c>
      <c r="R948" s="89" t="s">
        <v>35</v>
      </c>
      <c r="S948" s="89" t="s">
        <v>35</v>
      </c>
      <c r="T948" s="141"/>
      <c r="U948" s="141"/>
      <c r="V948" s="141"/>
      <c r="W948" s="141"/>
    </row>
    <row r="949" spans="1:23" ht="38.25" x14ac:dyDescent="0.2">
      <c r="A949" s="88">
        <f t="shared" si="9"/>
        <v>934</v>
      </c>
      <c r="B949" s="89" t="s">
        <v>67</v>
      </c>
      <c r="C949" s="89" t="s">
        <v>66</v>
      </c>
      <c r="D949" s="140" t="s">
        <v>41</v>
      </c>
      <c r="E949" s="196">
        <v>1.064E-2</v>
      </c>
      <c r="F949" s="180" t="s">
        <v>31</v>
      </c>
      <c r="G949" s="140" t="s">
        <v>2267</v>
      </c>
      <c r="H949" s="176" t="str">
        <f>VLOOKUP(J949,[1]Sheet1!$A:$AG,32,0)</f>
        <v>&lt;![CDATA[BRANSAMENT TRIFAZAT EXISTENT. BMPT EXISTENT. INLOCUIRE MASURA EXISTENTA.]]&gt;</v>
      </c>
      <c r="I949" s="140" t="s">
        <v>42</v>
      </c>
      <c r="J949" s="180" t="s">
        <v>2268</v>
      </c>
      <c r="K949" s="144" t="s">
        <v>2046</v>
      </c>
      <c r="L949" s="167" t="s">
        <v>3389</v>
      </c>
      <c r="M949" s="140" t="s">
        <v>196</v>
      </c>
      <c r="N949" s="179" t="s">
        <v>2047</v>
      </c>
      <c r="O949" s="140" t="s">
        <v>64</v>
      </c>
      <c r="P949" s="140">
        <v>2022</v>
      </c>
      <c r="Q949" s="89" t="s">
        <v>35</v>
      </c>
      <c r="R949" s="89" t="s">
        <v>35</v>
      </c>
      <c r="S949" s="89" t="s">
        <v>35</v>
      </c>
      <c r="T949" s="141"/>
      <c r="U949" s="141"/>
      <c r="V949" s="141"/>
      <c r="W949" s="141"/>
    </row>
    <row r="950" spans="1:23" ht="51" x14ac:dyDescent="0.2">
      <c r="A950" s="88">
        <f t="shared" si="9"/>
        <v>935</v>
      </c>
      <c r="B950" s="167" t="s">
        <v>73</v>
      </c>
      <c r="C950" s="89" t="s">
        <v>66</v>
      </c>
      <c r="D950" s="174" t="s">
        <v>1</v>
      </c>
      <c r="E950" s="196">
        <v>6.4000000000000003E-3</v>
      </c>
      <c r="F950" s="180" t="s">
        <v>31</v>
      </c>
      <c r="G950" s="174" t="s">
        <v>2269</v>
      </c>
      <c r="H950" s="141" t="str">
        <f>VLOOKUP(J950,[1]Sheet1!$A:$AG,32,0)</f>
        <v>&lt;![CDATA[Alimentarea cu energie electrica se face din LEA jt aferenta PTA 5283 prin executarea urmatoarelor lucrari: -nu este cazul, bransamentul electric monofazic este corespunzator din punct de vedere tehnic; - se va inlocui contorul existent monofazi</v>
      </c>
      <c r="I950" s="140" t="s">
        <v>42</v>
      </c>
      <c r="J950" s="180" t="s">
        <v>2270</v>
      </c>
      <c r="K950" s="177" t="s">
        <v>2046</v>
      </c>
      <c r="L950" s="167" t="s">
        <v>3389</v>
      </c>
      <c r="M950" s="140" t="s">
        <v>196</v>
      </c>
      <c r="N950" s="179" t="s">
        <v>2047</v>
      </c>
      <c r="O950" s="140" t="s">
        <v>64</v>
      </c>
      <c r="P950" s="140">
        <v>2022</v>
      </c>
      <c r="Q950" s="89" t="s">
        <v>35</v>
      </c>
      <c r="R950" s="89" t="s">
        <v>35</v>
      </c>
      <c r="S950" s="89" t="s">
        <v>35</v>
      </c>
      <c r="T950" s="141"/>
      <c r="U950" s="141"/>
      <c r="V950" s="141"/>
      <c r="W950" s="141"/>
    </row>
    <row r="951" spans="1:23" ht="51" x14ac:dyDescent="0.2">
      <c r="A951" s="88">
        <f t="shared" si="9"/>
        <v>936</v>
      </c>
      <c r="B951" s="167" t="s">
        <v>2271</v>
      </c>
      <c r="C951" s="89" t="s">
        <v>66</v>
      </c>
      <c r="D951" s="174" t="s">
        <v>1</v>
      </c>
      <c r="E951" s="196">
        <v>1.8225000000000002E-2</v>
      </c>
      <c r="F951" s="180" t="s">
        <v>31</v>
      </c>
      <c r="G951" s="174" t="s">
        <v>2272</v>
      </c>
      <c r="H951" s="176" t="str">
        <f>VLOOKUP(J951,[1]Sheet1!$A:$AG,32,0)</f>
        <v>&lt;![CDATA[Alimentarea cu energie electrica se face din LEA jt aferenta PTA 5294 prin executarea urmatoarelor lucrari: -nu este cazul, bransamentul electric trifazic este corespunzator din punct de vedere tehnic, cu BMPT 32A; -se va inlocui contorul electr</v>
      </c>
      <c r="I951" s="140" t="s">
        <v>42</v>
      </c>
      <c r="J951" s="180" t="s">
        <v>2273</v>
      </c>
      <c r="K951" s="177" t="s">
        <v>2046</v>
      </c>
      <c r="L951" s="167" t="s">
        <v>3389</v>
      </c>
      <c r="M951" s="140" t="s">
        <v>196</v>
      </c>
      <c r="N951" s="179" t="s">
        <v>2047</v>
      </c>
      <c r="O951" s="140" t="s">
        <v>64</v>
      </c>
      <c r="P951" s="140">
        <v>2022</v>
      </c>
      <c r="Q951" s="89" t="s">
        <v>35</v>
      </c>
      <c r="R951" s="89" t="s">
        <v>35</v>
      </c>
      <c r="S951" s="89" t="s">
        <v>35</v>
      </c>
      <c r="T951" s="141"/>
      <c r="U951" s="141"/>
      <c r="V951" s="141"/>
      <c r="W951" s="141"/>
    </row>
    <row r="952" spans="1:23" ht="306" x14ac:dyDescent="0.2">
      <c r="A952" s="88">
        <f t="shared" si="9"/>
        <v>937</v>
      </c>
      <c r="B952" s="167" t="s">
        <v>729</v>
      </c>
      <c r="C952" s="89" t="s">
        <v>66</v>
      </c>
      <c r="D952" s="174" t="s">
        <v>46</v>
      </c>
      <c r="E952" s="196">
        <v>1.12E-2</v>
      </c>
      <c r="F952" s="180" t="s">
        <v>31</v>
      </c>
      <c r="G952" s="140" t="s">
        <v>2274</v>
      </c>
      <c r="H952" s="174" t="s">
        <v>2275</v>
      </c>
      <c r="I952" s="140" t="s">
        <v>42</v>
      </c>
      <c r="J952" s="180" t="s">
        <v>2276</v>
      </c>
      <c r="K952" s="177" t="s">
        <v>2046</v>
      </c>
      <c r="L952" s="167" t="s">
        <v>3389</v>
      </c>
      <c r="M952" s="140" t="s">
        <v>196</v>
      </c>
      <c r="N952" s="179" t="s">
        <v>2047</v>
      </c>
      <c r="O952" s="140" t="s">
        <v>64</v>
      </c>
      <c r="P952" s="140">
        <v>2022</v>
      </c>
      <c r="Q952" s="89" t="s">
        <v>35</v>
      </c>
      <c r="R952" s="89" t="s">
        <v>35</v>
      </c>
      <c r="S952" s="89" t="s">
        <v>35</v>
      </c>
      <c r="T952" s="141"/>
      <c r="U952" s="141"/>
      <c r="V952" s="141"/>
      <c r="W952" s="141"/>
    </row>
    <row r="953" spans="1:23" ht="51" x14ac:dyDescent="0.2">
      <c r="A953" s="88">
        <f t="shared" ref="A953:A1016" si="10">A952+1</f>
        <v>938</v>
      </c>
      <c r="B953" s="167" t="s">
        <v>729</v>
      </c>
      <c r="C953" s="89" t="s">
        <v>66</v>
      </c>
      <c r="D953" s="174" t="s">
        <v>1</v>
      </c>
      <c r="E953" s="196">
        <v>2.6325000000000001E-2</v>
      </c>
      <c r="F953" s="180" t="s">
        <v>31</v>
      </c>
      <c r="G953" s="174" t="s">
        <v>2277</v>
      </c>
      <c r="H953" s="176" t="str">
        <f>VLOOKUP(J953,[1]Sheet1!$A:$AG,32,0)</f>
        <v>&lt;![CDATA[Alimentarea cu energie electrica se face din LEA jt aferenta PTA 5548 prin executarea urmatoarelor lucrari: -nu este cazul, bransamentul electric trifazic este corespunzator din punct de vedere tehnic, cu BMPT 63A; -se va inlocui contorul electr</v>
      </c>
      <c r="I953" s="140" t="s">
        <v>42</v>
      </c>
      <c r="J953" s="180" t="s">
        <v>2278</v>
      </c>
      <c r="K953" s="177" t="s">
        <v>1904</v>
      </c>
      <c r="L953" s="167" t="s">
        <v>3389</v>
      </c>
      <c r="M953" s="140" t="s">
        <v>196</v>
      </c>
      <c r="N953" s="179" t="s">
        <v>1905</v>
      </c>
      <c r="O953" s="140" t="s">
        <v>64</v>
      </c>
      <c r="P953" s="140">
        <v>2022</v>
      </c>
      <c r="Q953" s="89" t="s">
        <v>35</v>
      </c>
      <c r="R953" s="89" t="s">
        <v>35</v>
      </c>
      <c r="S953" s="89" t="s">
        <v>35</v>
      </c>
      <c r="T953" s="141"/>
      <c r="U953" s="141"/>
      <c r="V953" s="141"/>
      <c r="W953" s="141"/>
    </row>
    <row r="954" spans="1:23" ht="229.5" x14ac:dyDescent="0.2">
      <c r="A954" s="88">
        <f t="shared" si="10"/>
        <v>939</v>
      </c>
      <c r="B954" s="89" t="s">
        <v>449</v>
      </c>
      <c r="C954" s="89" t="s">
        <v>66</v>
      </c>
      <c r="D954" s="174" t="s">
        <v>0</v>
      </c>
      <c r="E954" s="196">
        <v>3.0000000000000001E-3</v>
      </c>
      <c r="F954" s="180" t="s">
        <v>31</v>
      </c>
      <c r="G954" s="174" t="s">
        <v>2279</v>
      </c>
      <c r="H954" s="174" t="s">
        <v>2280</v>
      </c>
      <c r="I954" s="174" t="s">
        <v>42</v>
      </c>
      <c r="J954" s="180" t="s">
        <v>2281</v>
      </c>
      <c r="K954" s="177" t="s">
        <v>1904</v>
      </c>
      <c r="L954" s="167" t="s">
        <v>3389</v>
      </c>
      <c r="M954" s="174" t="s">
        <v>196</v>
      </c>
      <c r="N954" s="179" t="s">
        <v>1905</v>
      </c>
      <c r="O954" s="174" t="s">
        <v>64</v>
      </c>
      <c r="P954" s="174">
        <v>2022</v>
      </c>
      <c r="Q954" s="89" t="s">
        <v>35</v>
      </c>
      <c r="R954" s="89" t="s">
        <v>35</v>
      </c>
      <c r="S954" s="89" t="s">
        <v>35</v>
      </c>
      <c r="T954" s="176"/>
      <c r="U954" s="176"/>
      <c r="V954" s="176"/>
      <c r="W954" s="176"/>
    </row>
    <row r="955" spans="1:23" ht="242.25" x14ac:dyDescent="0.2">
      <c r="A955" s="88">
        <f t="shared" si="10"/>
        <v>940</v>
      </c>
      <c r="B955" s="89" t="s">
        <v>302</v>
      </c>
      <c r="C955" s="89" t="s">
        <v>66</v>
      </c>
      <c r="D955" s="174" t="s">
        <v>0</v>
      </c>
      <c r="E955" s="196">
        <v>7.4999999999999997E-3</v>
      </c>
      <c r="F955" s="180" t="s">
        <v>70</v>
      </c>
      <c r="G955" s="174" t="s">
        <v>2282</v>
      </c>
      <c r="H955" s="174" t="s">
        <v>2193</v>
      </c>
      <c r="I955" s="174" t="s">
        <v>42</v>
      </c>
      <c r="J955" s="180" t="s">
        <v>2283</v>
      </c>
      <c r="K955" s="177" t="s">
        <v>1904</v>
      </c>
      <c r="L955" s="167" t="s">
        <v>3389</v>
      </c>
      <c r="M955" s="174" t="s">
        <v>196</v>
      </c>
      <c r="N955" s="179" t="s">
        <v>1905</v>
      </c>
      <c r="O955" s="174" t="s">
        <v>64</v>
      </c>
      <c r="P955" s="174">
        <v>2022</v>
      </c>
      <c r="Q955" s="167" t="s">
        <v>35</v>
      </c>
      <c r="R955" s="167" t="s">
        <v>35</v>
      </c>
      <c r="S955" s="89" t="s">
        <v>35</v>
      </c>
      <c r="T955" s="176"/>
      <c r="U955" s="176"/>
      <c r="V955" s="176"/>
      <c r="W955" s="176"/>
    </row>
    <row r="956" spans="1:23" ht="51" x14ac:dyDescent="0.2">
      <c r="A956" s="88">
        <f t="shared" si="10"/>
        <v>941</v>
      </c>
      <c r="B956" s="89" t="s">
        <v>709</v>
      </c>
      <c r="C956" s="89" t="s">
        <v>66</v>
      </c>
      <c r="D956" s="140" t="s">
        <v>1</v>
      </c>
      <c r="E956" s="196">
        <v>4.0499999999999998E-3</v>
      </c>
      <c r="F956" s="180" t="s">
        <v>31</v>
      </c>
      <c r="G956" s="140" t="s">
        <v>2284</v>
      </c>
      <c r="H956" s="176" t="str">
        <f>VLOOKUP(J956,[1]Sheet1!$A:$AG,32,0)</f>
        <v>&lt;![CDATA[Alimentarea cu energie electrica se face din LEA jt aferenta PTA 5478 prin executarea urmatoarelor lucrari: -nu este cazul, bransamentul electric monofazic este corespunzator din punct de vedere tehnic; - se va inlocui contorul existent monofazi</v>
      </c>
      <c r="I956" s="140" t="s">
        <v>42</v>
      </c>
      <c r="J956" s="180" t="s">
        <v>2285</v>
      </c>
      <c r="K956" s="144" t="s">
        <v>2042</v>
      </c>
      <c r="L956" s="167" t="s">
        <v>3389</v>
      </c>
      <c r="M956" s="140" t="s">
        <v>196</v>
      </c>
      <c r="N956" s="179" t="s">
        <v>2043</v>
      </c>
      <c r="O956" s="140" t="s">
        <v>64</v>
      </c>
      <c r="P956" s="140">
        <v>2022</v>
      </c>
      <c r="Q956" s="89" t="s">
        <v>35</v>
      </c>
      <c r="R956" s="89" t="s">
        <v>35</v>
      </c>
      <c r="S956" s="89" t="s">
        <v>35</v>
      </c>
      <c r="T956" s="141"/>
      <c r="U956" s="141"/>
      <c r="V956" s="141"/>
      <c r="W956" s="141"/>
    </row>
    <row r="957" spans="1:23" ht="255" x14ac:dyDescent="0.2">
      <c r="A957" s="88">
        <f t="shared" si="10"/>
        <v>942</v>
      </c>
      <c r="B957" s="167" t="s">
        <v>2286</v>
      </c>
      <c r="C957" s="89" t="s">
        <v>66</v>
      </c>
      <c r="D957" s="174" t="s">
        <v>0</v>
      </c>
      <c r="E957" s="196">
        <v>2.8120000000000003E-2</v>
      </c>
      <c r="F957" s="180" t="s">
        <v>80</v>
      </c>
      <c r="G957" s="174" t="s">
        <v>2287</v>
      </c>
      <c r="H957" s="174" t="s">
        <v>2288</v>
      </c>
      <c r="I957" s="140" t="s">
        <v>42</v>
      </c>
      <c r="J957" s="180" t="s">
        <v>2289</v>
      </c>
      <c r="K957" s="144" t="s">
        <v>2042</v>
      </c>
      <c r="L957" s="167" t="s">
        <v>3389</v>
      </c>
      <c r="M957" s="140" t="s">
        <v>196</v>
      </c>
      <c r="N957" s="147" t="s">
        <v>2043</v>
      </c>
      <c r="O957" s="140" t="s">
        <v>64</v>
      </c>
      <c r="P957" s="140">
        <v>2022</v>
      </c>
      <c r="Q957" s="89" t="s">
        <v>35</v>
      </c>
      <c r="R957" s="89" t="s">
        <v>35</v>
      </c>
      <c r="S957" s="89" t="s">
        <v>35</v>
      </c>
      <c r="T957" s="141"/>
      <c r="U957" s="141"/>
      <c r="V957" s="141"/>
      <c r="W957" s="141"/>
    </row>
    <row r="958" spans="1:23" ht="38.25" x14ac:dyDescent="0.2">
      <c r="A958" s="88">
        <f t="shared" si="10"/>
        <v>943</v>
      </c>
      <c r="B958" s="167" t="s">
        <v>348</v>
      </c>
      <c r="C958" s="89" t="s">
        <v>66</v>
      </c>
      <c r="D958" s="174" t="s">
        <v>41</v>
      </c>
      <c r="E958" s="196">
        <v>5.9199999999999999E-3</v>
      </c>
      <c r="F958" s="180" t="s">
        <v>70</v>
      </c>
      <c r="G958" s="174" t="s">
        <v>2290</v>
      </c>
      <c r="H958" s="140" t="s">
        <v>1538</v>
      </c>
      <c r="I958" s="140" t="s">
        <v>42</v>
      </c>
      <c r="J958" s="180" t="s">
        <v>2291</v>
      </c>
      <c r="K958" s="177" t="s">
        <v>2042</v>
      </c>
      <c r="L958" s="167" t="s">
        <v>3389</v>
      </c>
      <c r="M958" s="140" t="s">
        <v>196</v>
      </c>
      <c r="N958" s="179" t="s">
        <v>2043</v>
      </c>
      <c r="O958" s="140" t="s">
        <v>64</v>
      </c>
      <c r="P958" s="140">
        <v>2022</v>
      </c>
      <c r="Q958" s="89" t="s">
        <v>35</v>
      </c>
      <c r="R958" s="89" t="s">
        <v>35</v>
      </c>
      <c r="S958" s="89" t="s">
        <v>35</v>
      </c>
      <c r="T958" s="141"/>
      <c r="U958" s="141"/>
      <c r="V958" s="141"/>
      <c r="W958" s="141"/>
    </row>
    <row r="959" spans="1:23" ht="293.25" x14ac:dyDescent="0.2">
      <c r="A959" s="88">
        <f t="shared" si="10"/>
        <v>944</v>
      </c>
      <c r="B959" s="89" t="s">
        <v>2292</v>
      </c>
      <c r="C959" s="89" t="s">
        <v>66</v>
      </c>
      <c r="D959" s="140" t="s">
        <v>0</v>
      </c>
      <c r="E959" s="196">
        <v>4.2000000000000003E-2</v>
      </c>
      <c r="F959" s="180" t="s">
        <v>31</v>
      </c>
      <c r="G959" s="140" t="s">
        <v>2293</v>
      </c>
      <c r="H959" s="140" t="s">
        <v>2294</v>
      </c>
      <c r="I959" s="140" t="s">
        <v>42</v>
      </c>
      <c r="J959" s="180" t="s">
        <v>2295</v>
      </c>
      <c r="K959" s="177" t="s">
        <v>2042</v>
      </c>
      <c r="L959" s="167" t="s">
        <v>3389</v>
      </c>
      <c r="M959" s="140" t="s">
        <v>196</v>
      </c>
      <c r="N959" s="179" t="s">
        <v>2043</v>
      </c>
      <c r="O959" s="140" t="s">
        <v>64</v>
      </c>
      <c r="P959" s="140">
        <v>2022</v>
      </c>
      <c r="Q959" s="167" t="s">
        <v>35</v>
      </c>
      <c r="R959" s="167" t="s">
        <v>35</v>
      </c>
      <c r="S959" s="89" t="s">
        <v>35</v>
      </c>
      <c r="T959" s="141"/>
      <c r="U959" s="141"/>
      <c r="V959" s="141"/>
      <c r="W959" s="141"/>
    </row>
    <row r="960" spans="1:23" ht="51" x14ac:dyDescent="0.2">
      <c r="A960" s="88">
        <f t="shared" si="10"/>
        <v>945</v>
      </c>
      <c r="B960" s="89" t="s">
        <v>2296</v>
      </c>
      <c r="C960" s="89" t="s">
        <v>66</v>
      </c>
      <c r="D960" s="140" t="s">
        <v>41</v>
      </c>
      <c r="E960" s="196">
        <v>0.19919999999999999</v>
      </c>
      <c r="F960" s="180" t="s">
        <v>80</v>
      </c>
      <c r="G960" s="140" t="s">
        <v>2297</v>
      </c>
      <c r="H960" s="176" t="str">
        <f>VLOOKUP(J960,[1]Sheet1!$A:$AG,32,0)</f>
        <v>&lt;![CDATA[-Mentinerea instalatie de racordare existenta: Instalatia de racordare: -Compartiment de racordare din punctul de conexiune,amplasat in apropierea LEA 20KV SILOZ,echipat cu o celula de linie si o celula de masura 20KV. -Racord intr</v>
      </c>
      <c r="I960" s="140" t="s">
        <v>42</v>
      </c>
      <c r="J960" s="180" t="s">
        <v>2298</v>
      </c>
      <c r="K960" s="177" t="s">
        <v>2042</v>
      </c>
      <c r="L960" s="167" t="s">
        <v>3389</v>
      </c>
      <c r="M960" s="140" t="s">
        <v>196</v>
      </c>
      <c r="N960" s="179" t="s">
        <v>2043</v>
      </c>
      <c r="O960" s="140" t="s">
        <v>64</v>
      </c>
      <c r="P960" s="140">
        <v>2022</v>
      </c>
      <c r="Q960" s="89" t="s">
        <v>35</v>
      </c>
      <c r="R960" s="89" t="s">
        <v>35</v>
      </c>
      <c r="S960" s="89" t="s">
        <v>35</v>
      </c>
      <c r="T960" s="141"/>
      <c r="U960" s="141"/>
      <c r="V960" s="176"/>
      <c r="W960" s="141"/>
    </row>
    <row r="961" spans="1:23" ht="114.75" x14ac:dyDescent="0.2">
      <c r="A961" s="88">
        <f t="shared" si="10"/>
        <v>946</v>
      </c>
      <c r="B961" s="167" t="s">
        <v>709</v>
      </c>
      <c r="C961" s="89" t="s">
        <v>66</v>
      </c>
      <c r="D961" s="174" t="s">
        <v>41</v>
      </c>
      <c r="E961" s="196">
        <v>1.12E-2</v>
      </c>
      <c r="F961" s="180" t="s">
        <v>31</v>
      </c>
      <c r="G961" s="174" t="s">
        <v>2299</v>
      </c>
      <c r="H961" s="174" t="s">
        <v>2300</v>
      </c>
      <c r="I961" s="140" t="s">
        <v>42</v>
      </c>
      <c r="J961" s="180" t="s">
        <v>2301</v>
      </c>
      <c r="K961" s="177" t="s">
        <v>2042</v>
      </c>
      <c r="L961" s="167" t="s">
        <v>3389</v>
      </c>
      <c r="M961" s="140" t="s">
        <v>196</v>
      </c>
      <c r="N961" s="179" t="s">
        <v>2043</v>
      </c>
      <c r="O961" s="140" t="s">
        <v>64</v>
      </c>
      <c r="P961" s="140">
        <v>2022</v>
      </c>
      <c r="Q961" s="89" t="s">
        <v>35</v>
      </c>
      <c r="R961" s="89" t="s">
        <v>35</v>
      </c>
      <c r="S961" s="89" t="s">
        <v>35</v>
      </c>
      <c r="T961" s="141"/>
      <c r="U961" s="141"/>
      <c r="V961" s="141"/>
      <c r="W961" s="141"/>
    </row>
    <row r="962" spans="1:23" ht="293.25" x14ac:dyDescent="0.2">
      <c r="A962" s="88">
        <f t="shared" si="10"/>
        <v>947</v>
      </c>
      <c r="B962" s="89" t="s">
        <v>2302</v>
      </c>
      <c r="C962" s="89" t="s">
        <v>66</v>
      </c>
      <c r="D962" s="140" t="s">
        <v>0</v>
      </c>
      <c r="E962" s="196">
        <v>2.7539999999999999E-2</v>
      </c>
      <c r="F962" s="180" t="s">
        <v>31</v>
      </c>
      <c r="G962" s="140" t="s">
        <v>2303</v>
      </c>
      <c r="H962" s="140" t="s">
        <v>2294</v>
      </c>
      <c r="I962" s="140" t="s">
        <v>42</v>
      </c>
      <c r="J962" s="180" t="s">
        <v>2304</v>
      </c>
      <c r="K962" s="144" t="s">
        <v>2042</v>
      </c>
      <c r="L962" s="167" t="s">
        <v>3389</v>
      </c>
      <c r="M962" s="140" t="s">
        <v>196</v>
      </c>
      <c r="N962" s="147" t="s">
        <v>2043</v>
      </c>
      <c r="O962" s="140" t="s">
        <v>64</v>
      </c>
      <c r="P962" s="140">
        <v>2022</v>
      </c>
      <c r="Q962" s="89" t="s">
        <v>35</v>
      </c>
      <c r="R962" s="89" t="s">
        <v>35</v>
      </c>
      <c r="S962" s="89" t="s">
        <v>35</v>
      </c>
      <c r="T962" s="141"/>
      <c r="U962" s="141"/>
      <c r="V962" s="141"/>
      <c r="W962" s="141"/>
    </row>
    <row r="963" spans="1:23" ht="293.25" x14ac:dyDescent="0.2">
      <c r="A963" s="88">
        <f t="shared" si="10"/>
        <v>948</v>
      </c>
      <c r="B963" s="167" t="s">
        <v>2305</v>
      </c>
      <c r="C963" s="89" t="s">
        <v>66</v>
      </c>
      <c r="D963" s="174" t="s">
        <v>0</v>
      </c>
      <c r="E963" s="196">
        <v>2.673E-2</v>
      </c>
      <c r="F963" s="180" t="s">
        <v>31</v>
      </c>
      <c r="G963" s="174" t="s">
        <v>2306</v>
      </c>
      <c r="H963" s="174" t="s">
        <v>2307</v>
      </c>
      <c r="I963" s="140" t="s">
        <v>42</v>
      </c>
      <c r="J963" s="180" t="s">
        <v>2308</v>
      </c>
      <c r="K963" s="177" t="s">
        <v>2042</v>
      </c>
      <c r="L963" s="167" t="s">
        <v>3389</v>
      </c>
      <c r="M963" s="140" t="s">
        <v>196</v>
      </c>
      <c r="N963" s="147" t="s">
        <v>2043</v>
      </c>
      <c r="O963" s="140" t="s">
        <v>64</v>
      </c>
      <c r="P963" s="140">
        <v>2022</v>
      </c>
      <c r="Q963" s="89" t="s">
        <v>35</v>
      </c>
      <c r="R963" s="89" t="s">
        <v>35</v>
      </c>
      <c r="S963" s="89" t="s">
        <v>35</v>
      </c>
      <c r="T963" s="141"/>
      <c r="U963" s="141"/>
      <c r="V963" s="141"/>
      <c r="W963" s="141"/>
    </row>
    <row r="964" spans="1:23" ht="51" x14ac:dyDescent="0.2">
      <c r="A964" s="88">
        <f t="shared" si="10"/>
        <v>949</v>
      </c>
      <c r="B964" s="167" t="s">
        <v>95</v>
      </c>
      <c r="C964" s="89" t="s">
        <v>66</v>
      </c>
      <c r="D964" s="174" t="s">
        <v>1</v>
      </c>
      <c r="E964" s="196">
        <v>3.1150000000000001E-3</v>
      </c>
      <c r="F964" s="180" t="s">
        <v>31</v>
      </c>
      <c r="G964" s="174" t="s">
        <v>2309</v>
      </c>
      <c r="H964" s="176" t="str">
        <f>VLOOKUP(J964,[1]Sheet1!$A:$AG,32,0)</f>
        <v>&lt;![CDATA[Alimentarea cu energie electrica se face din LEA jt aferenta PTA 5103 prin executarea urmatoarelor lucrari: -nu este cazul, bransamentul electric monofazic este corespunzator din punct de vedere tehnic; -are montat contor electronic monofazat (s</v>
      </c>
      <c r="I964" s="140" t="s">
        <v>42</v>
      </c>
      <c r="J964" s="180" t="s">
        <v>2310</v>
      </c>
      <c r="K964" s="144" t="s">
        <v>2042</v>
      </c>
      <c r="L964" s="167" t="s">
        <v>3389</v>
      </c>
      <c r="M964" s="140" t="s">
        <v>196</v>
      </c>
      <c r="N964" s="147" t="s">
        <v>2043</v>
      </c>
      <c r="O964" s="140" t="s">
        <v>64</v>
      </c>
      <c r="P964" s="140">
        <v>2022</v>
      </c>
      <c r="Q964" s="89" t="s">
        <v>35</v>
      </c>
      <c r="R964" s="89" t="s">
        <v>35</v>
      </c>
      <c r="S964" s="89" t="s">
        <v>35</v>
      </c>
      <c r="T964" s="141"/>
      <c r="U964" s="141"/>
      <c r="V964" s="141"/>
      <c r="W964" s="141"/>
    </row>
    <row r="965" spans="1:23" ht="38.25" x14ac:dyDescent="0.2">
      <c r="A965" s="88">
        <f t="shared" si="10"/>
        <v>950</v>
      </c>
      <c r="B965" s="167" t="s">
        <v>709</v>
      </c>
      <c r="C965" s="89" t="s">
        <v>66</v>
      </c>
      <c r="D965" s="174" t="s">
        <v>41</v>
      </c>
      <c r="E965" s="196">
        <v>6.3E-3</v>
      </c>
      <c r="F965" s="180" t="s">
        <v>70</v>
      </c>
      <c r="G965" s="174" t="s">
        <v>2311</v>
      </c>
      <c r="H965" s="174" t="s">
        <v>2249</v>
      </c>
      <c r="I965" s="140" t="s">
        <v>42</v>
      </c>
      <c r="J965" s="180" t="s">
        <v>2312</v>
      </c>
      <c r="K965" s="177" t="s">
        <v>2042</v>
      </c>
      <c r="L965" s="167" t="s">
        <v>3389</v>
      </c>
      <c r="M965" s="140" t="s">
        <v>196</v>
      </c>
      <c r="N965" s="147" t="s">
        <v>2043</v>
      </c>
      <c r="O965" s="140" t="s">
        <v>64</v>
      </c>
      <c r="P965" s="140">
        <v>2022</v>
      </c>
      <c r="Q965" s="89" t="s">
        <v>35</v>
      </c>
      <c r="R965" s="89" t="s">
        <v>35</v>
      </c>
      <c r="S965" s="89" t="s">
        <v>35</v>
      </c>
      <c r="T965" s="141"/>
      <c r="U965" s="141"/>
      <c r="V965" s="141"/>
      <c r="W965" s="141"/>
    </row>
    <row r="966" spans="1:23" ht="229.5" x14ac:dyDescent="0.2">
      <c r="A966" s="88">
        <f t="shared" si="10"/>
        <v>951</v>
      </c>
      <c r="B966" s="167" t="s">
        <v>2313</v>
      </c>
      <c r="C966" s="89" t="s">
        <v>66</v>
      </c>
      <c r="D966" s="174" t="s">
        <v>46</v>
      </c>
      <c r="E966" s="196">
        <v>1.0230000000000001E-2</v>
      </c>
      <c r="F966" s="180" t="s">
        <v>31</v>
      </c>
      <c r="G966" s="174" t="s">
        <v>2314</v>
      </c>
      <c r="H966" s="174" t="s">
        <v>2315</v>
      </c>
      <c r="I966" s="140" t="s">
        <v>42</v>
      </c>
      <c r="J966" s="180" t="s">
        <v>2316</v>
      </c>
      <c r="K966" s="144" t="s">
        <v>1944</v>
      </c>
      <c r="L966" s="167" t="s">
        <v>3389</v>
      </c>
      <c r="M966" s="140" t="s">
        <v>196</v>
      </c>
      <c r="N966" s="179" t="s">
        <v>1946</v>
      </c>
      <c r="O966" s="140" t="s">
        <v>64</v>
      </c>
      <c r="P966" s="140">
        <v>2022</v>
      </c>
      <c r="Q966" s="89" t="s">
        <v>35</v>
      </c>
      <c r="R966" s="89" t="s">
        <v>35</v>
      </c>
      <c r="S966" s="89" t="s">
        <v>35</v>
      </c>
      <c r="T966" s="141"/>
      <c r="U966" s="141"/>
      <c r="V966" s="141"/>
      <c r="W966" s="141"/>
    </row>
    <row r="967" spans="1:23" ht="38.25" x14ac:dyDescent="0.2">
      <c r="A967" s="88">
        <f t="shared" si="10"/>
        <v>952</v>
      </c>
      <c r="B967" s="167" t="s">
        <v>2317</v>
      </c>
      <c r="C967" s="89" t="s">
        <v>66</v>
      </c>
      <c r="D967" s="174" t="s">
        <v>41</v>
      </c>
      <c r="E967" s="196">
        <v>6.0750000000000005E-3</v>
      </c>
      <c r="F967" s="180" t="s">
        <v>70</v>
      </c>
      <c r="G967" s="174" t="s">
        <v>2318</v>
      </c>
      <c r="H967" s="176" t="str">
        <f>VLOOKUP(J967,[1]Sheet1!$A:$AG,32,0)</f>
        <v>&lt;![CDATA[-BRANSAMENT MONOFAZAT EXISTENT.BMPM 32A EXISTENT.MASURA EXISTENTA.]]&gt;</v>
      </c>
      <c r="I967" s="174" t="s">
        <v>42</v>
      </c>
      <c r="J967" s="180" t="s">
        <v>2319</v>
      </c>
      <c r="K967" s="177" t="s">
        <v>1944</v>
      </c>
      <c r="L967" s="167" t="s">
        <v>3389</v>
      </c>
      <c r="M967" s="174" t="s">
        <v>196</v>
      </c>
      <c r="N967" s="179" t="s">
        <v>1946</v>
      </c>
      <c r="O967" s="174" t="s">
        <v>64</v>
      </c>
      <c r="P967" s="174">
        <v>2022</v>
      </c>
      <c r="Q967" s="89" t="s">
        <v>35</v>
      </c>
      <c r="R967" s="89" t="s">
        <v>35</v>
      </c>
      <c r="S967" s="89" t="s">
        <v>35</v>
      </c>
      <c r="T967" s="176"/>
      <c r="U967" s="176"/>
      <c r="V967" s="176"/>
      <c r="W967" s="176"/>
    </row>
    <row r="968" spans="1:23" ht="51" x14ac:dyDescent="0.2">
      <c r="A968" s="88">
        <f t="shared" si="10"/>
        <v>953</v>
      </c>
      <c r="B968" s="89" t="s">
        <v>2320</v>
      </c>
      <c r="C968" s="89" t="s">
        <v>66</v>
      </c>
      <c r="D968" s="174" t="s">
        <v>41</v>
      </c>
      <c r="E968" s="196">
        <v>1.001E-2</v>
      </c>
      <c r="F968" s="180" t="s">
        <v>31</v>
      </c>
      <c r="G968" s="174" t="s">
        <v>2321</v>
      </c>
      <c r="H968" s="176" t="str">
        <f>VLOOKUP(J968,[1]Sheet1!$A:$AG,32,0)</f>
        <v>&lt;![CDATA[ -Mentinerea instalatie de racordare existenta: Instalatia de racordare: -Alimentarea cu energie electrica se face din LEA JT aferenta PTA2646 prin bransament trifazat montat aerian direct la cladire instalatie existenta. BMPT 32A existent . Ma</v>
      </c>
      <c r="I968" s="174" t="s">
        <v>42</v>
      </c>
      <c r="J968" s="180" t="s">
        <v>2322</v>
      </c>
      <c r="K968" s="177" t="s">
        <v>1944</v>
      </c>
      <c r="L968" s="167" t="s">
        <v>3389</v>
      </c>
      <c r="M968" s="174" t="s">
        <v>196</v>
      </c>
      <c r="N968" s="179" t="s">
        <v>1946</v>
      </c>
      <c r="O968" s="174" t="s">
        <v>64</v>
      </c>
      <c r="P968" s="174">
        <v>2022</v>
      </c>
      <c r="Q968" s="89" t="s">
        <v>35</v>
      </c>
      <c r="R968" s="89" t="s">
        <v>35</v>
      </c>
      <c r="S968" s="89" t="s">
        <v>35</v>
      </c>
      <c r="T968" s="176"/>
      <c r="U968" s="176"/>
      <c r="V968" s="176"/>
      <c r="W968" s="176"/>
    </row>
    <row r="969" spans="1:23" ht="242.25" x14ac:dyDescent="0.2">
      <c r="A969" s="88">
        <f t="shared" si="10"/>
        <v>954</v>
      </c>
      <c r="B969" s="89" t="s">
        <v>82</v>
      </c>
      <c r="C969" s="89" t="s">
        <v>66</v>
      </c>
      <c r="D969" s="140" t="s">
        <v>46</v>
      </c>
      <c r="E969" s="196">
        <v>9.9000000000000008E-3</v>
      </c>
      <c r="F969" s="180" t="s">
        <v>31</v>
      </c>
      <c r="G969" s="140" t="s">
        <v>2323</v>
      </c>
      <c r="H969" s="140" t="s">
        <v>2324</v>
      </c>
      <c r="I969" s="140" t="s">
        <v>42</v>
      </c>
      <c r="J969" s="180" t="s">
        <v>2325</v>
      </c>
      <c r="K969" s="177" t="s">
        <v>1944</v>
      </c>
      <c r="L969" s="167" t="s">
        <v>3389</v>
      </c>
      <c r="M969" s="140" t="s">
        <v>196</v>
      </c>
      <c r="N969" s="147" t="s">
        <v>1946</v>
      </c>
      <c r="O969" s="140" t="s">
        <v>64</v>
      </c>
      <c r="P969" s="140">
        <v>2022</v>
      </c>
      <c r="Q969" s="89" t="s">
        <v>35</v>
      </c>
      <c r="R969" s="89" t="s">
        <v>35</v>
      </c>
      <c r="S969" s="89" t="s">
        <v>35</v>
      </c>
      <c r="T969" s="141"/>
      <c r="U969" s="141"/>
      <c r="V969" s="141"/>
      <c r="W969" s="141"/>
    </row>
    <row r="970" spans="1:23" ht="255" x14ac:dyDescent="0.2">
      <c r="A970" s="88">
        <f t="shared" si="10"/>
        <v>955</v>
      </c>
      <c r="B970" s="167" t="s">
        <v>2326</v>
      </c>
      <c r="C970" s="89" t="s">
        <v>66</v>
      </c>
      <c r="D970" s="174" t="s">
        <v>46</v>
      </c>
      <c r="E970" s="196">
        <v>1.3185000000000001E-2</v>
      </c>
      <c r="F970" s="180" t="s">
        <v>31</v>
      </c>
      <c r="G970" s="140" t="s">
        <v>2327</v>
      </c>
      <c r="H970" s="174" t="s">
        <v>2328</v>
      </c>
      <c r="I970" s="140" t="s">
        <v>42</v>
      </c>
      <c r="J970" s="180" t="s">
        <v>2329</v>
      </c>
      <c r="K970" s="177" t="s">
        <v>1944</v>
      </c>
      <c r="L970" s="167" t="s">
        <v>3389</v>
      </c>
      <c r="M970" s="140" t="s">
        <v>196</v>
      </c>
      <c r="N970" s="179" t="s">
        <v>1946</v>
      </c>
      <c r="O970" s="140" t="s">
        <v>64</v>
      </c>
      <c r="P970" s="140">
        <v>2022</v>
      </c>
      <c r="Q970" s="89" t="s">
        <v>35</v>
      </c>
      <c r="R970" s="89" t="s">
        <v>35</v>
      </c>
      <c r="S970" s="89" t="s">
        <v>35</v>
      </c>
      <c r="T970" s="141"/>
      <c r="U970" s="141"/>
      <c r="V970" s="141"/>
      <c r="W970" s="141"/>
    </row>
    <row r="971" spans="1:23" ht="204" x14ac:dyDescent="0.2">
      <c r="A971" s="88">
        <f t="shared" si="10"/>
        <v>956</v>
      </c>
      <c r="B971" s="162" t="s">
        <v>2837</v>
      </c>
      <c r="C971" s="89" t="s">
        <v>66</v>
      </c>
      <c r="D971" s="162" t="s">
        <v>1</v>
      </c>
      <c r="E971" s="178">
        <v>3.0800000000000003E-3</v>
      </c>
      <c r="F971" s="162" t="s">
        <v>31</v>
      </c>
      <c r="G971" s="162" t="s">
        <v>2901</v>
      </c>
      <c r="H971" s="176" t="s">
        <v>3034</v>
      </c>
      <c r="I971" s="140" t="s">
        <v>42</v>
      </c>
      <c r="J971" s="162" t="s">
        <v>2689</v>
      </c>
      <c r="K971" s="145">
        <v>44572</v>
      </c>
      <c r="L971" s="167" t="s">
        <v>3389</v>
      </c>
      <c r="M971" s="140" t="s">
        <v>196</v>
      </c>
      <c r="N971" s="152">
        <v>44937</v>
      </c>
      <c r="O971" s="140" t="s">
        <v>64</v>
      </c>
      <c r="P971" s="140">
        <v>2023</v>
      </c>
      <c r="Q971" s="89" t="s">
        <v>35</v>
      </c>
      <c r="R971" s="89" t="s">
        <v>35</v>
      </c>
      <c r="S971" s="89" t="s">
        <v>35</v>
      </c>
      <c r="T971" s="141"/>
      <c r="U971" s="141"/>
      <c r="V971" s="141"/>
      <c r="W971" s="141"/>
    </row>
    <row r="972" spans="1:23" ht="38.25" x14ac:dyDescent="0.2">
      <c r="A972" s="88">
        <f t="shared" si="10"/>
        <v>957</v>
      </c>
      <c r="B972" s="162" t="s">
        <v>304</v>
      </c>
      <c r="C972" s="89" t="s">
        <v>66</v>
      </c>
      <c r="D972" s="162" t="s">
        <v>41</v>
      </c>
      <c r="E972" s="178">
        <v>7.3</v>
      </c>
      <c r="F972" s="162" t="s">
        <v>31</v>
      </c>
      <c r="G972" s="162" t="s">
        <v>2902</v>
      </c>
      <c r="H972" s="176" t="s">
        <v>3035</v>
      </c>
      <c r="I972" s="140" t="s">
        <v>42</v>
      </c>
      <c r="J972" s="162" t="s">
        <v>2690</v>
      </c>
      <c r="K972" s="145">
        <v>44572</v>
      </c>
      <c r="L972" s="167" t="s">
        <v>3387</v>
      </c>
      <c r="M972" s="140" t="s">
        <v>196</v>
      </c>
      <c r="N972" s="152">
        <v>44937</v>
      </c>
      <c r="O972" s="140" t="s">
        <v>64</v>
      </c>
      <c r="P972" s="140">
        <v>2023</v>
      </c>
      <c r="Q972" s="89" t="s">
        <v>35</v>
      </c>
      <c r="R972" s="89" t="s">
        <v>35</v>
      </c>
      <c r="S972" s="89" t="s">
        <v>35</v>
      </c>
      <c r="T972" s="141"/>
      <c r="U972" s="141"/>
      <c r="V972" s="176"/>
      <c r="W972" s="141"/>
    </row>
    <row r="973" spans="1:23" ht="242.25" x14ac:dyDescent="0.2">
      <c r="A973" s="88">
        <f t="shared" si="10"/>
        <v>958</v>
      </c>
      <c r="B973" s="162" t="s">
        <v>2226</v>
      </c>
      <c r="C973" s="89" t="s">
        <v>66</v>
      </c>
      <c r="D973" s="162" t="s">
        <v>46</v>
      </c>
      <c r="E973" s="196">
        <v>1.0529999999999999E-2</v>
      </c>
      <c r="F973" s="162" t="s">
        <v>31</v>
      </c>
      <c r="G973" s="162" t="s">
        <v>2903</v>
      </c>
      <c r="H973" s="176" t="str">
        <f>VLOOKUP(J973,[2]Sheet3!$D:$E,2,0)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73" s="140" t="s">
        <v>42</v>
      </c>
      <c r="J973" s="162" t="s">
        <v>2691</v>
      </c>
      <c r="K973" s="145">
        <v>44603</v>
      </c>
      <c r="L973" s="167" t="s">
        <v>3389</v>
      </c>
      <c r="M973" s="140" t="s">
        <v>196</v>
      </c>
      <c r="N973" s="179">
        <v>44968</v>
      </c>
      <c r="O973" s="140" t="s">
        <v>64</v>
      </c>
      <c r="P973" s="140">
        <v>2023</v>
      </c>
      <c r="Q973" s="89" t="s">
        <v>35</v>
      </c>
      <c r="R973" s="89" t="s">
        <v>35</v>
      </c>
      <c r="S973" s="89" t="s">
        <v>35</v>
      </c>
      <c r="T973" s="141"/>
      <c r="U973" s="141"/>
      <c r="V973" s="141"/>
      <c r="W973" s="141"/>
    </row>
    <row r="974" spans="1:23" ht="229.5" x14ac:dyDescent="0.2">
      <c r="A974" s="88">
        <f t="shared" si="10"/>
        <v>959</v>
      </c>
      <c r="B974" s="162" t="s">
        <v>2838</v>
      </c>
      <c r="C974" s="89" t="s">
        <v>66</v>
      </c>
      <c r="D974" s="162" t="s">
        <v>0</v>
      </c>
      <c r="E974" s="196">
        <v>1.5390000000000001E-2</v>
      </c>
      <c r="F974" s="162" t="s">
        <v>31</v>
      </c>
      <c r="G974" s="162" t="s">
        <v>2904</v>
      </c>
      <c r="H974" s="176" t="str">
        <f>VLOOKUP(J974,[2]Sheet3!$D:$E,2,0)</f>
        <v>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
      <c r="I974" s="140" t="s">
        <v>42</v>
      </c>
      <c r="J974" s="162" t="s">
        <v>2692</v>
      </c>
      <c r="K974" s="145">
        <v>44603</v>
      </c>
      <c r="L974" s="167" t="s">
        <v>3389</v>
      </c>
      <c r="M974" s="140" t="s">
        <v>196</v>
      </c>
      <c r="N974" s="179">
        <v>44968</v>
      </c>
      <c r="O974" s="140" t="s">
        <v>64</v>
      </c>
      <c r="P974" s="140">
        <v>2023</v>
      </c>
      <c r="Q974" s="89" t="s">
        <v>35</v>
      </c>
      <c r="R974" s="89" t="s">
        <v>35</v>
      </c>
      <c r="S974" s="89" t="s">
        <v>35</v>
      </c>
      <c r="T974" s="141"/>
      <c r="U974" s="141"/>
      <c r="V974" s="141"/>
      <c r="W974" s="141"/>
    </row>
    <row r="975" spans="1:23" ht="344.25" x14ac:dyDescent="0.2">
      <c r="A975" s="88">
        <f t="shared" si="10"/>
        <v>960</v>
      </c>
      <c r="B975" s="162" t="s">
        <v>2839</v>
      </c>
      <c r="C975" s="89" t="s">
        <v>66</v>
      </c>
      <c r="D975" s="162" t="s">
        <v>46</v>
      </c>
      <c r="E975" s="196">
        <v>3.5200000000000002E-2</v>
      </c>
      <c r="F975" s="162" t="s">
        <v>31</v>
      </c>
      <c r="G975" s="162" t="s">
        <v>2905</v>
      </c>
      <c r="H975" s="176" t="str">
        <f>VLOOKUP(J975,[2]Sheet3!$D:$E,2,0)</f>
        <v>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
      <c r="I975" s="140" t="s">
        <v>42</v>
      </c>
      <c r="J975" s="162" t="s">
        <v>2693</v>
      </c>
      <c r="K975" s="145">
        <v>44603</v>
      </c>
      <c r="L975" s="167" t="s">
        <v>3389</v>
      </c>
      <c r="M975" s="140" t="s">
        <v>196</v>
      </c>
      <c r="N975" s="147">
        <v>44968</v>
      </c>
      <c r="O975" s="140" t="s">
        <v>64</v>
      </c>
      <c r="P975" s="140">
        <v>2023</v>
      </c>
      <c r="Q975" s="89" t="s">
        <v>35</v>
      </c>
      <c r="R975" s="89" t="s">
        <v>35</v>
      </c>
      <c r="S975" s="89" t="s">
        <v>35</v>
      </c>
      <c r="T975" s="141"/>
      <c r="U975" s="141"/>
      <c r="V975" s="141"/>
      <c r="W975" s="141"/>
    </row>
    <row r="976" spans="1:23" ht="255" x14ac:dyDescent="0.2">
      <c r="A976" s="88">
        <f t="shared" si="10"/>
        <v>961</v>
      </c>
      <c r="B976" s="162" t="s">
        <v>709</v>
      </c>
      <c r="C976" s="89" t="s">
        <v>66</v>
      </c>
      <c r="D976" s="162" t="s">
        <v>46</v>
      </c>
      <c r="E976" s="196">
        <v>9.7200000000000012E-3</v>
      </c>
      <c r="F976" s="162" t="s">
        <v>31</v>
      </c>
      <c r="G976" s="162" t="s">
        <v>2906</v>
      </c>
      <c r="H976" s="176" t="str">
        <f>VLOOKUP(J976,[2]Sheet3!$D:$E,2,0)</f>
        <v>Se mentine alimentarea ex. Se va inlocui disjunctorul existent cu un disjunctor nou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76" s="140" t="s">
        <v>42</v>
      </c>
      <c r="J976" s="162" t="s">
        <v>2694</v>
      </c>
      <c r="K976" s="145">
        <v>44603</v>
      </c>
      <c r="L976" s="167" t="s">
        <v>3389</v>
      </c>
      <c r="M976" s="140" t="s">
        <v>196</v>
      </c>
      <c r="N976" s="179">
        <v>44968</v>
      </c>
      <c r="O976" s="140" t="s">
        <v>64</v>
      </c>
      <c r="P976" s="140">
        <v>2023</v>
      </c>
      <c r="Q976" s="89" t="s">
        <v>35</v>
      </c>
      <c r="R976" s="89" t="s">
        <v>35</v>
      </c>
      <c r="S976" s="89" t="s">
        <v>35</v>
      </c>
      <c r="T976" s="141"/>
      <c r="U976" s="141"/>
      <c r="V976" s="141"/>
      <c r="W976" s="141"/>
    </row>
    <row r="977" spans="1:23" ht="409.5" x14ac:dyDescent="0.2">
      <c r="A977" s="88">
        <f t="shared" si="10"/>
        <v>962</v>
      </c>
      <c r="B977" s="162" t="s">
        <v>2840</v>
      </c>
      <c r="C977" s="89" t="s">
        <v>66</v>
      </c>
      <c r="D977" s="162" t="s">
        <v>46</v>
      </c>
      <c r="E977" s="196">
        <v>1.001E-2</v>
      </c>
      <c r="F977" s="162" t="s">
        <v>31</v>
      </c>
      <c r="G977" s="162" t="s">
        <v>2907</v>
      </c>
      <c r="H977" s="176" t="str">
        <f>VLOOKUP(J977,[2]Sheet3!$D:$E,2,0)</f>
        <v>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
      <c r="I977" s="140" t="s">
        <v>42</v>
      </c>
      <c r="J977" s="162" t="s">
        <v>2695</v>
      </c>
      <c r="K977" s="145">
        <v>44631</v>
      </c>
      <c r="L977" s="167" t="s">
        <v>3389</v>
      </c>
      <c r="M977" s="140" t="s">
        <v>196</v>
      </c>
      <c r="N977" s="179">
        <v>44996</v>
      </c>
      <c r="O977" s="140" t="s">
        <v>64</v>
      </c>
      <c r="P977" s="140">
        <v>2023</v>
      </c>
      <c r="Q977" s="89" t="s">
        <v>35</v>
      </c>
      <c r="R977" s="89" t="s">
        <v>35</v>
      </c>
      <c r="S977" s="89" t="s">
        <v>35</v>
      </c>
      <c r="T977" s="141"/>
      <c r="U977" s="141"/>
      <c r="V977" s="141"/>
      <c r="W977" s="141"/>
    </row>
    <row r="978" spans="1:23" ht="357" x14ac:dyDescent="0.2">
      <c r="A978" s="88">
        <f t="shared" si="10"/>
        <v>963</v>
      </c>
      <c r="B978" s="162" t="s">
        <v>68</v>
      </c>
      <c r="C978" s="89" t="s">
        <v>66</v>
      </c>
      <c r="D978" s="162" t="s">
        <v>46</v>
      </c>
      <c r="E978" s="196">
        <v>3.0150000000000003E-3</v>
      </c>
      <c r="F978" s="162" t="s">
        <v>31</v>
      </c>
      <c r="G978" s="162" t="s">
        <v>2908</v>
      </c>
      <c r="H978" s="176" t="str">
        <f>VLOOKUP(J978,[2]Sheet3!$D:$E,2,0)</f>
        <v>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
      <c r="I978" s="140" t="s">
        <v>42</v>
      </c>
      <c r="J978" s="162" t="s">
        <v>2696</v>
      </c>
      <c r="K978" s="145">
        <v>44631</v>
      </c>
      <c r="L978" s="167" t="s">
        <v>3389</v>
      </c>
      <c r="M978" s="140" t="s">
        <v>196</v>
      </c>
      <c r="N978" s="147">
        <v>44996</v>
      </c>
      <c r="O978" s="140" t="s">
        <v>64</v>
      </c>
      <c r="P978" s="140">
        <v>2023</v>
      </c>
      <c r="Q978" s="89" t="s">
        <v>35</v>
      </c>
      <c r="R978" s="89" t="s">
        <v>35</v>
      </c>
      <c r="S978" s="89" t="s">
        <v>35</v>
      </c>
      <c r="T978" s="141"/>
      <c r="U978" s="141"/>
      <c r="V978" s="141"/>
      <c r="W978" s="141"/>
    </row>
    <row r="979" spans="1:23" ht="255" x14ac:dyDescent="0.2">
      <c r="A979" s="88">
        <f t="shared" si="10"/>
        <v>964</v>
      </c>
      <c r="B979" s="162" t="s">
        <v>2313</v>
      </c>
      <c r="C979" s="89" t="s">
        <v>66</v>
      </c>
      <c r="D979" s="162" t="s">
        <v>46</v>
      </c>
      <c r="E979" s="196">
        <v>1.1625E-2</v>
      </c>
      <c r="F979" s="162" t="s">
        <v>31</v>
      </c>
      <c r="G979" s="162" t="s">
        <v>2909</v>
      </c>
      <c r="H979" s="176" t="str">
        <f>VLOOKUP(J979,[2]Sheet3!$D:$E,2,0)</f>
        <v>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79" s="140" t="s">
        <v>42</v>
      </c>
      <c r="J979" s="162" t="s">
        <v>2697</v>
      </c>
      <c r="K979" s="145">
        <v>44631</v>
      </c>
      <c r="L979" s="167" t="s">
        <v>3389</v>
      </c>
      <c r="M979" s="140" t="s">
        <v>196</v>
      </c>
      <c r="N979" s="147">
        <v>44996</v>
      </c>
      <c r="O979" s="140" t="s">
        <v>64</v>
      </c>
      <c r="P979" s="140">
        <v>2023</v>
      </c>
      <c r="Q979" s="89" t="s">
        <v>35</v>
      </c>
      <c r="R979" s="89" t="s">
        <v>35</v>
      </c>
      <c r="S979" s="89" t="s">
        <v>35</v>
      </c>
      <c r="T979" s="141"/>
      <c r="U979" s="141"/>
      <c r="V979" s="141"/>
      <c r="W979" s="141"/>
    </row>
    <row r="980" spans="1:23" ht="255" x14ac:dyDescent="0.2">
      <c r="A980" s="88">
        <f t="shared" si="10"/>
        <v>965</v>
      </c>
      <c r="B980" s="162" t="s">
        <v>729</v>
      </c>
      <c r="C980" s="89" t="s">
        <v>66</v>
      </c>
      <c r="D980" s="162" t="s">
        <v>46</v>
      </c>
      <c r="E980" s="196">
        <v>6.5599999999999999E-3</v>
      </c>
      <c r="F980" s="162" t="s">
        <v>31</v>
      </c>
      <c r="G980" s="162" t="s">
        <v>2116</v>
      </c>
      <c r="H980" s="176" t="str">
        <f>VLOOKUP(J980,[2]Sheet3!$D:$E,2,0)</f>
        <v>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v>
      </c>
      <c r="I980" s="140" t="s">
        <v>42</v>
      </c>
      <c r="J980" s="162" t="s">
        <v>2698</v>
      </c>
      <c r="K980" s="145">
        <v>44631</v>
      </c>
      <c r="L980" s="167" t="s">
        <v>3389</v>
      </c>
      <c r="M980" s="140" t="s">
        <v>196</v>
      </c>
      <c r="N980" s="179">
        <v>44996</v>
      </c>
      <c r="O980" s="140" t="s">
        <v>64</v>
      </c>
      <c r="P980" s="140">
        <v>2023</v>
      </c>
      <c r="Q980" s="89" t="s">
        <v>35</v>
      </c>
      <c r="R980" s="89" t="s">
        <v>35</v>
      </c>
      <c r="S980" s="89" t="s">
        <v>35</v>
      </c>
      <c r="T980" s="141"/>
      <c r="U980" s="141"/>
      <c r="V980" s="141"/>
      <c r="W980" s="141"/>
    </row>
    <row r="981" spans="1:23" ht="242.25" x14ac:dyDescent="0.2">
      <c r="A981" s="88">
        <f t="shared" si="10"/>
        <v>966</v>
      </c>
      <c r="B981" s="162" t="s">
        <v>2313</v>
      </c>
      <c r="C981" s="89" t="s">
        <v>66</v>
      </c>
      <c r="D981" s="162" t="s">
        <v>46</v>
      </c>
      <c r="E981" s="196">
        <v>5.5999999999999999E-3</v>
      </c>
      <c r="F981" s="162" t="s">
        <v>31</v>
      </c>
      <c r="G981" s="162" t="s">
        <v>2910</v>
      </c>
      <c r="H981" s="176" t="str">
        <f>VLOOKUP(J981,[2]Sheet3!$D:$E,2,0)</f>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81" s="140" t="s">
        <v>42</v>
      </c>
      <c r="J981" s="162" t="s">
        <v>2699</v>
      </c>
      <c r="K981" s="145">
        <v>44631</v>
      </c>
      <c r="L981" s="167" t="s">
        <v>3389</v>
      </c>
      <c r="M981" s="140" t="s">
        <v>196</v>
      </c>
      <c r="N981" s="147">
        <v>44996</v>
      </c>
      <c r="O981" s="140" t="s">
        <v>64</v>
      </c>
      <c r="P981" s="140">
        <v>2023</v>
      </c>
      <c r="Q981" s="89" t="s">
        <v>35</v>
      </c>
      <c r="R981" s="89" t="s">
        <v>35</v>
      </c>
      <c r="S981" s="89" t="s">
        <v>35</v>
      </c>
      <c r="T981" s="141"/>
      <c r="U981" s="141"/>
      <c r="V981" s="141"/>
      <c r="W981" s="141"/>
    </row>
    <row r="982" spans="1:23" ht="216.75" x14ac:dyDescent="0.2">
      <c r="A982" s="88">
        <f t="shared" si="10"/>
        <v>967</v>
      </c>
      <c r="B982" s="162" t="s">
        <v>2841</v>
      </c>
      <c r="C982" s="89" t="s">
        <v>66</v>
      </c>
      <c r="D982" s="162" t="s">
        <v>1</v>
      </c>
      <c r="E982" s="196">
        <v>3.2000000000000002E-3</v>
      </c>
      <c r="F982" s="162" t="s">
        <v>31</v>
      </c>
      <c r="G982" s="162" t="s">
        <v>2911</v>
      </c>
      <c r="H982" s="174" t="s">
        <v>3036</v>
      </c>
      <c r="I982" s="174" t="s">
        <v>42</v>
      </c>
      <c r="J982" s="162" t="s">
        <v>2700</v>
      </c>
      <c r="K982" s="145">
        <v>44631</v>
      </c>
      <c r="L982" s="167" t="s">
        <v>3389</v>
      </c>
      <c r="M982" s="174" t="s">
        <v>196</v>
      </c>
      <c r="N982" s="179">
        <v>44996</v>
      </c>
      <c r="O982" s="174" t="s">
        <v>64</v>
      </c>
      <c r="P982" s="174">
        <v>2023</v>
      </c>
      <c r="Q982" s="89" t="s">
        <v>35</v>
      </c>
      <c r="R982" s="89" t="s">
        <v>35</v>
      </c>
      <c r="S982" s="89" t="s">
        <v>35</v>
      </c>
      <c r="T982" s="176"/>
      <c r="U982" s="176"/>
      <c r="V982" s="176"/>
      <c r="W982" s="176"/>
    </row>
    <row r="983" spans="1:23" ht="242.25" x14ac:dyDescent="0.2">
      <c r="A983" s="88">
        <f t="shared" si="10"/>
        <v>968</v>
      </c>
      <c r="B983" s="162" t="s">
        <v>2842</v>
      </c>
      <c r="C983" s="89" t="s">
        <v>66</v>
      </c>
      <c r="D983" s="162" t="s">
        <v>46</v>
      </c>
      <c r="E983" s="196">
        <v>1.1699999999999999E-2</v>
      </c>
      <c r="F983" s="162" t="s">
        <v>31</v>
      </c>
      <c r="G983" s="162" t="s">
        <v>2912</v>
      </c>
      <c r="H983" s="141" t="str">
        <f>VLOOKUP(J983,[2]Sheet3!$D:$E,2,0)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83" s="140" t="s">
        <v>42</v>
      </c>
      <c r="J983" s="162" t="s">
        <v>2701</v>
      </c>
      <c r="K983" s="145">
        <v>44631</v>
      </c>
      <c r="L983" s="167" t="s">
        <v>3389</v>
      </c>
      <c r="M983" s="140" t="s">
        <v>196</v>
      </c>
      <c r="N983" s="179">
        <v>44996</v>
      </c>
      <c r="O983" s="140" t="s">
        <v>64</v>
      </c>
      <c r="P983" s="140">
        <v>2023</v>
      </c>
      <c r="Q983" s="89" t="s">
        <v>35</v>
      </c>
      <c r="R983" s="89" t="s">
        <v>35</v>
      </c>
      <c r="S983" s="89" t="s">
        <v>35</v>
      </c>
      <c r="T983" s="141"/>
      <c r="U983" s="141"/>
      <c r="V983" s="141"/>
      <c r="W983" s="141"/>
    </row>
    <row r="984" spans="1:23" ht="242.25" x14ac:dyDescent="0.2">
      <c r="A984" s="88">
        <f t="shared" si="10"/>
        <v>969</v>
      </c>
      <c r="B984" s="162" t="s">
        <v>2843</v>
      </c>
      <c r="C984" s="89" t="s">
        <v>66</v>
      </c>
      <c r="D984" s="162" t="s">
        <v>46</v>
      </c>
      <c r="E984" s="196">
        <v>3.4099999999999998E-2</v>
      </c>
      <c r="F984" s="162" t="s">
        <v>31</v>
      </c>
      <c r="G984" s="162" t="s">
        <v>2913</v>
      </c>
      <c r="H984" s="174" t="s">
        <v>1573</v>
      </c>
      <c r="I984" s="140" t="s">
        <v>42</v>
      </c>
      <c r="J984" s="162" t="s">
        <v>2702</v>
      </c>
      <c r="K984" s="145">
        <v>44662</v>
      </c>
      <c r="L984" s="167" t="s">
        <v>3389</v>
      </c>
      <c r="M984" s="140" t="s">
        <v>196</v>
      </c>
      <c r="N984" s="147">
        <v>45027</v>
      </c>
      <c r="O984" s="140" t="s">
        <v>64</v>
      </c>
      <c r="P984" s="140">
        <v>2023</v>
      </c>
      <c r="Q984" s="89" t="s">
        <v>35</v>
      </c>
      <c r="R984" s="89" t="s">
        <v>35</v>
      </c>
      <c r="S984" s="89" t="s">
        <v>35</v>
      </c>
      <c r="T984" s="141"/>
      <c r="U984" s="141"/>
      <c r="V984" s="141"/>
      <c r="W984" s="141"/>
    </row>
    <row r="985" spans="1:23" ht="344.25" x14ac:dyDescent="0.2">
      <c r="A985" s="88">
        <f t="shared" si="10"/>
        <v>970</v>
      </c>
      <c r="B985" s="162" t="s">
        <v>2844</v>
      </c>
      <c r="C985" s="89" t="s">
        <v>66</v>
      </c>
      <c r="D985" s="162" t="s">
        <v>0</v>
      </c>
      <c r="E985" s="196">
        <v>1.35E-2</v>
      </c>
      <c r="F985" s="162" t="s">
        <v>31</v>
      </c>
      <c r="G985" s="162" t="s">
        <v>2914</v>
      </c>
      <c r="H985" s="176" t="str">
        <f>VLOOKUP(J985,[2]Sheet3!$D:$E,2,0)</f>
        <v>Costul mediu pentru realizarea unui bransament trifazat aerian din LEA 0 ,4 kV este de 1460 lei. Bransamentul monofazic existent se va inlocui cu bransament trifazic nou, ce se va alimenta din LEA 0,4 kV, din stalp de racord tip SE 4 existent-str.Trandafirilor, cu cablu de joasa tensiune tetrapolar cu elice vizibila fascicul portant de 4x16 mmp, in lungime de 10 m, pana intr-un BMPT, ce se va amplasa pe stalpul de racord. BMPT-ul va fi prevazut cu intrerupator de 32 A. In BMPT se va monta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
      <c r="I985" s="140" t="s">
        <v>42</v>
      </c>
      <c r="J985" s="162" t="s">
        <v>2703</v>
      </c>
      <c r="K985" s="145">
        <v>44662</v>
      </c>
      <c r="L985" s="167" t="s">
        <v>3389</v>
      </c>
      <c r="M985" s="140" t="s">
        <v>196</v>
      </c>
      <c r="N985" s="147">
        <v>45027</v>
      </c>
      <c r="O985" s="140" t="s">
        <v>64</v>
      </c>
      <c r="P985" s="140">
        <v>2023</v>
      </c>
      <c r="Q985" s="89" t="s">
        <v>35</v>
      </c>
      <c r="R985" s="89" t="s">
        <v>35</v>
      </c>
      <c r="S985" s="89" t="s">
        <v>35</v>
      </c>
      <c r="T985" s="141"/>
      <c r="U985" s="141"/>
      <c r="V985" s="141"/>
      <c r="W985" s="141"/>
    </row>
    <row r="986" spans="1:23" ht="153" x14ac:dyDescent="0.2">
      <c r="A986" s="88">
        <f t="shared" si="10"/>
        <v>971</v>
      </c>
      <c r="B986" s="162" t="s">
        <v>2845</v>
      </c>
      <c r="C986" s="89" t="s">
        <v>66</v>
      </c>
      <c r="D986" s="162" t="s">
        <v>1</v>
      </c>
      <c r="E986" s="196">
        <v>5.7599999999999998E-2</v>
      </c>
      <c r="F986" s="162" t="s">
        <v>31</v>
      </c>
      <c r="G986" s="162" t="s">
        <v>2915</v>
      </c>
      <c r="H986" s="174" t="s">
        <v>3037</v>
      </c>
      <c r="I986" s="174" t="s">
        <v>42</v>
      </c>
      <c r="J986" s="162" t="s">
        <v>2704</v>
      </c>
      <c r="K986" s="145">
        <v>44662</v>
      </c>
      <c r="L986" s="167" t="s">
        <v>3389</v>
      </c>
      <c r="M986" s="174" t="s">
        <v>196</v>
      </c>
      <c r="N986" s="179">
        <v>45027</v>
      </c>
      <c r="O986" s="174" t="s">
        <v>64</v>
      </c>
      <c r="P986" s="174">
        <v>2023</v>
      </c>
      <c r="Q986" s="89" t="s">
        <v>35</v>
      </c>
      <c r="R986" s="89" t="s">
        <v>35</v>
      </c>
      <c r="S986" s="89" t="s">
        <v>35</v>
      </c>
      <c r="T986" s="176"/>
      <c r="U986" s="176"/>
      <c r="V986" s="176"/>
      <c r="W986" s="176"/>
    </row>
    <row r="987" spans="1:23" ht="38.25" x14ac:dyDescent="0.2">
      <c r="A987" s="88">
        <f t="shared" si="10"/>
        <v>972</v>
      </c>
      <c r="B987" s="162" t="s">
        <v>780</v>
      </c>
      <c r="C987" s="89" t="s">
        <v>66</v>
      </c>
      <c r="D987" s="162" t="s">
        <v>41</v>
      </c>
      <c r="E987" s="196">
        <v>5.4999999999999997E-3</v>
      </c>
      <c r="F987" s="162" t="s">
        <v>70</v>
      </c>
      <c r="G987" s="162" t="s">
        <v>2267</v>
      </c>
      <c r="H987" s="176" t="str">
        <f>VLOOKUP(J987,[2]Sheet3!$D:$E,2,0)</f>
        <v>BRANSAMENT MONOFAZAT EXISTENT. BMPM EXISTENT. INLOCUIRE MASURA EXISTENTA.</v>
      </c>
      <c r="I987" s="140" t="s">
        <v>42</v>
      </c>
      <c r="J987" s="162" t="s">
        <v>2705</v>
      </c>
      <c r="K987" s="145">
        <v>44662</v>
      </c>
      <c r="L987" s="167" t="s">
        <v>3389</v>
      </c>
      <c r="M987" s="140" t="s">
        <v>196</v>
      </c>
      <c r="N987" s="179">
        <v>45027</v>
      </c>
      <c r="O987" s="140" t="s">
        <v>64</v>
      </c>
      <c r="P987" s="140">
        <v>2023</v>
      </c>
      <c r="Q987" s="89" t="s">
        <v>35</v>
      </c>
      <c r="R987" s="89" t="s">
        <v>35</v>
      </c>
      <c r="S987" s="89" t="s">
        <v>35</v>
      </c>
      <c r="T987" s="141"/>
      <c r="U987" s="141"/>
      <c r="V987" s="141"/>
      <c r="W987" s="141"/>
    </row>
    <row r="988" spans="1:23" ht="242.25" x14ac:dyDescent="0.2">
      <c r="A988" s="88">
        <f t="shared" si="10"/>
        <v>973</v>
      </c>
      <c r="B988" s="162" t="s">
        <v>709</v>
      </c>
      <c r="C988" s="89" t="s">
        <v>66</v>
      </c>
      <c r="D988" s="162" t="s">
        <v>46</v>
      </c>
      <c r="E988" s="196">
        <v>9.5999999999999992E-3</v>
      </c>
      <c r="F988" s="162" t="s">
        <v>31</v>
      </c>
      <c r="G988" s="162" t="s">
        <v>2916</v>
      </c>
      <c r="H988" s="176" t="str">
        <f>VLOOKUP(J988,[2]Sheet3!$D:$E,2,0)</f>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88" s="140" t="s">
        <v>42</v>
      </c>
      <c r="J988" s="162" t="s">
        <v>2706</v>
      </c>
      <c r="K988" s="145">
        <v>44662</v>
      </c>
      <c r="L988" s="167" t="s">
        <v>3389</v>
      </c>
      <c r="M988" s="140" t="s">
        <v>196</v>
      </c>
      <c r="N988" s="147">
        <v>45027</v>
      </c>
      <c r="O988" s="140" t="s">
        <v>64</v>
      </c>
      <c r="P988" s="140">
        <v>2023</v>
      </c>
      <c r="Q988" s="89" t="s">
        <v>35</v>
      </c>
      <c r="R988" s="89" t="s">
        <v>35</v>
      </c>
      <c r="S988" s="89" t="s">
        <v>35</v>
      </c>
      <c r="T988" s="141"/>
      <c r="U988" s="141"/>
      <c r="V988" s="141"/>
      <c r="W988" s="141"/>
    </row>
    <row r="989" spans="1:23" ht="255" x14ac:dyDescent="0.2">
      <c r="A989" s="88">
        <f t="shared" si="10"/>
        <v>974</v>
      </c>
      <c r="B989" s="162" t="s">
        <v>2320</v>
      </c>
      <c r="C989" s="89" t="s">
        <v>66</v>
      </c>
      <c r="D989" s="162" t="s">
        <v>46</v>
      </c>
      <c r="E989" s="196">
        <v>6.3E-3</v>
      </c>
      <c r="F989" s="162" t="s">
        <v>31</v>
      </c>
      <c r="G989" s="162" t="s">
        <v>2917</v>
      </c>
      <c r="H989" s="176" t="str">
        <f>VLOOKUP(J989,[2]Sheet3!$D:$E,2,0)</f>
        <v>Se mentine alimentarea ex.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989" s="140" t="s">
        <v>42</v>
      </c>
      <c r="J989" s="162" t="s">
        <v>2707</v>
      </c>
      <c r="K989" s="145">
        <v>44662</v>
      </c>
      <c r="L989" s="167" t="s">
        <v>3389</v>
      </c>
      <c r="M989" s="140" t="s">
        <v>196</v>
      </c>
      <c r="N989" s="179">
        <v>45027</v>
      </c>
      <c r="O989" s="140" t="s">
        <v>64</v>
      </c>
      <c r="P989" s="140">
        <v>2023</v>
      </c>
      <c r="Q989" s="89" t="s">
        <v>35</v>
      </c>
      <c r="R989" s="89" t="s">
        <v>35</v>
      </c>
      <c r="S989" s="89" t="s">
        <v>35</v>
      </c>
      <c r="T989" s="141"/>
      <c r="U989" s="141"/>
      <c r="V989" s="141"/>
      <c r="W989" s="141"/>
    </row>
    <row r="990" spans="1:23" ht="76.5" x14ac:dyDescent="0.2">
      <c r="A990" s="88">
        <f t="shared" si="10"/>
        <v>975</v>
      </c>
      <c r="B990" s="162" t="s">
        <v>709</v>
      </c>
      <c r="C990" s="89" t="s">
        <v>66</v>
      </c>
      <c r="D990" s="162" t="s">
        <v>1</v>
      </c>
      <c r="E990" s="196">
        <v>1.0500000000000001E-2</v>
      </c>
      <c r="F990" s="162" t="s">
        <v>31</v>
      </c>
      <c r="G990" s="162" t="s">
        <v>2918</v>
      </c>
      <c r="H990" s="140" t="s">
        <v>3038</v>
      </c>
      <c r="I990" s="140" t="s">
        <v>42</v>
      </c>
      <c r="J990" s="162" t="s">
        <v>2708</v>
      </c>
      <c r="K990" s="145">
        <v>44662</v>
      </c>
      <c r="L990" s="167" t="s">
        <v>3389</v>
      </c>
      <c r="M990" s="140" t="s">
        <v>196</v>
      </c>
      <c r="N990" s="179">
        <v>45027</v>
      </c>
      <c r="O990" s="140" t="s">
        <v>64</v>
      </c>
      <c r="P990" s="140">
        <v>2023</v>
      </c>
      <c r="Q990" s="89" t="s">
        <v>35</v>
      </c>
      <c r="R990" s="89" t="s">
        <v>35</v>
      </c>
      <c r="S990" s="89" t="s">
        <v>35</v>
      </c>
      <c r="T990" s="141"/>
      <c r="U990" s="141"/>
      <c r="V990" s="141"/>
      <c r="W990" s="141"/>
    </row>
    <row r="991" spans="1:23" ht="242.25" x14ac:dyDescent="0.2">
      <c r="A991" s="88">
        <f t="shared" si="10"/>
        <v>976</v>
      </c>
      <c r="B991" s="162" t="s">
        <v>2846</v>
      </c>
      <c r="C991" s="89" t="s">
        <v>66</v>
      </c>
      <c r="D991" s="162" t="s">
        <v>46</v>
      </c>
      <c r="E991" s="196">
        <v>8.6400000000000001E-3</v>
      </c>
      <c r="F991" s="162" t="s">
        <v>31</v>
      </c>
      <c r="G991" s="162" t="s">
        <v>2919</v>
      </c>
      <c r="H991" s="176" t="str">
        <f>VLOOKUP(J991,[2]Sheet3!$D:$E,2,0)</f>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991" s="174" t="s">
        <v>42</v>
      </c>
      <c r="J991" s="162" t="s">
        <v>2709</v>
      </c>
      <c r="K991" s="145">
        <v>44662</v>
      </c>
      <c r="L991" s="167" t="s">
        <v>3389</v>
      </c>
      <c r="M991" s="174" t="s">
        <v>196</v>
      </c>
      <c r="N991" s="179">
        <v>45027</v>
      </c>
      <c r="O991" s="174" t="s">
        <v>64</v>
      </c>
      <c r="P991" s="174">
        <v>2023</v>
      </c>
      <c r="Q991" s="89" t="s">
        <v>35</v>
      </c>
      <c r="R991" s="89" t="s">
        <v>35</v>
      </c>
      <c r="S991" s="89" t="s">
        <v>35</v>
      </c>
      <c r="T991" s="176"/>
      <c r="U991" s="176"/>
      <c r="V991" s="176"/>
      <c r="W991" s="176"/>
    </row>
    <row r="992" spans="1:23" ht="306" x14ac:dyDescent="0.2">
      <c r="A992" s="88">
        <f t="shared" si="10"/>
        <v>977</v>
      </c>
      <c r="B992" s="162" t="s">
        <v>2847</v>
      </c>
      <c r="C992" s="89" t="s">
        <v>66</v>
      </c>
      <c r="D992" s="162" t="s">
        <v>46</v>
      </c>
      <c r="E992" s="196">
        <v>3.7260000000000001E-2</v>
      </c>
      <c r="F992" s="162" t="s">
        <v>31</v>
      </c>
      <c r="G992" s="162" t="s">
        <v>2920</v>
      </c>
      <c r="H992" s="174" t="s">
        <v>1563</v>
      </c>
      <c r="I992" s="140" t="s">
        <v>42</v>
      </c>
      <c r="J992" s="162" t="s">
        <v>2710</v>
      </c>
      <c r="K992" s="145">
        <v>44662</v>
      </c>
      <c r="L992" s="167" t="s">
        <v>3389</v>
      </c>
      <c r="M992" s="140" t="s">
        <v>196</v>
      </c>
      <c r="N992" s="147">
        <v>45027</v>
      </c>
      <c r="O992" s="140" t="s">
        <v>64</v>
      </c>
      <c r="P992" s="140">
        <v>2023</v>
      </c>
      <c r="Q992" s="89" t="s">
        <v>35</v>
      </c>
      <c r="R992" s="89" t="s">
        <v>35</v>
      </c>
      <c r="S992" s="89" t="s">
        <v>35</v>
      </c>
      <c r="T992" s="141"/>
      <c r="U992" s="141"/>
      <c r="V992" s="141"/>
      <c r="W992" s="141"/>
    </row>
    <row r="993" spans="1:23" ht="255" x14ac:dyDescent="0.2">
      <c r="A993" s="88">
        <f t="shared" si="10"/>
        <v>978</v>
      </c>
      <c r="B993" s="162" t="s">
        <v>709</v>
      </c>
      <c r="C993" s="89" t="s">
        <v>66</v>
      </c>
      <c r="D993" s="162" t="s">
        <v>46</v>
      </c>
      <c r="E993" s="196">
        <v>1.14E-2</v>
      </c>
      <c r="F993" s="162" t="s">
        <v>31</v>
      </c>
      <c r="G993" s="162" t="s">
        <v>2921</v>
      </c>
      <c r="H993" s="176" t="str">
        <f>VLOOKUP(J993,[2]Sheet3!$D:$E,2,0)</f>
        <v>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93" s="140" t="s">
        <v>42</v>
      </c>
      <c r="J993" s="162" t="s">
        <v>2711</v>
      </c>
      <c r="K993" s="145">
        <v>44662</v>
      </c>
      <c r="L993" s="167" t="s">
        <v>3389</v>
      </c>
      <c r="M993" s="140" t="s">
        <v>196</v>
      </c>
      <c r="N993" s="147">
        <v>45027</v>
      </c>
      <c r="O993" s="140" t="s">
        <v>64</v>
      </c>
      <c r="P993" s="140">
        <v>2023</v>
      </c>
      <c r="Q993" s="89" t="s">
        <v>35</v>
      </c>
      <c r="R993" s="89" t="s">
        <v>35</v>
      </c>
      <c r="S993" s="89" t="s">
        <v>35</v>
      </c>
      <c r="T993" s="141"/>
      <c r="U993" s="141"/>
      <c r="V993" s="141"/>
      <c r="W993" s="141"/>
    </row>
    <row r="994" spans="1:23" ht="255" x14ac:dyDescent="0.2">
      <c r="A994" s="88">
        <f t="shared" si="10"/>
        <v>979</v>
      </c>
      <c r="B994" s="162" t="s">
        <v>2848</v>
      </c>
      <c r="C994" s="89" t="s">
        <v>66</v>
      </c>
      <c r="D994" s="162" t="s">
        <v>46</v>
      </c>
      <c r="E994" s="196">
        <v>1.11E-2</v>
      </c>
      <c r="F994" s="162" t="s">
        <v>31</v>
      </c>
      <c r="G994" s="162" t="s">
        <v>2922</v>
      </c>
      <c r="H994" s="176" t="str">
        <f>VLOOKUP(J994,[2]Sheet3!$D:$E,2,0)</f>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v>
      </c>
      <c r="I994" s="140" t="s">
        <v>42</v>
      </c>
      <c r="J994" s="162" t="s">
        <v>2712</v>
      </c>
      <c r="K994" s="145">
        <v>44753</v>
      </c>
      <c r="L994" s="167" t="s">
        <v>3389</v>
      </c>
      <c r="M994" s="140" t="s">
        <v>196</v>
      </c>
      <c r="N994" s="147">
        <v>45118</v>
      </c>
      <c r="O994" s="140" t="s">
        <v>64</v>
      </c>
      <c r="P994" s="140">
        <v>2023</v>
      </c>
      <c r="Q994" s="89" t="s">
        <v>35</v>
      </c>
      <c r="R994" s="89" t="s">
        <v>35</v>
      </c>
      <c r="S994" s="89" t="s">
        <v>35</v>
      </c>
      <c r="T994" s="141"/>
      <c r="U994" s="141"/>
      <c r="V994" s="141"/>
      <c r="W994" s="141"/>
    </row>
    <row r="995" spans="1:23" ht="255" x14ac:dyDescent="0.2">
      <c r="A995" s="88">
        <f t="shared" si="10"/>
        <v>980</v>
      </c>
      <c r="B995" s="162" t="s">
        <v>2317</v>
      </c>
      <c r="C995" s="89" t="s">
        <v>66</v>
      </c>
      <c r="D995" s="162" t="s">
        <v>46</v>
      </c>
      <c r="E995" s="196">
        <v>1.21E-2</v>
      </c>
      <c r="F995" s="162" t="s">
        <v>31</v>
      </c>
      <c r="G995" s="162" t="s">
        <v>2923</v>
      </c>
      <c r="H995" s="176" t="str">
        <f>VLOOKUP(J995,[2]Sheet3!$D:$E,2,0)</f>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995" s="140" t="s">
        <v>42</v>
      </c>
      <c r="J995" s="162" t="s">
        <v>2713</v>
      </c>
      <c r="K995" s="145">
        <v>44784</v>
      </c>
      <c r="L995" s="167" t="s">
        <v>3389</v>
      </c>
      <c r="M995" s="140" t="s">
        <v>196</v>
      </c>
      <c r="N995" s="147">
        <v>45149</v>
      </c>
      <c r="O995" s="140" t="s">
        <v>64</v>
      </c>
      <c r="P995" s="140">
        <v>2023</v>
      </c>
      <c r="Q995" s="89" t="s">
        <v>35</v>
      </c>
      <c r="R995" s="89" t="s">
        <v>35</v>
      </c>
      <c r="S995" s="89" t="s">
        <v>35</v>
      </c>
      <c r="T995" s="141"/>
      <c r="U995" s="141"/>
      <c r="V995" s="141"/>
      <c r="W995" s="141"/>
    </row>
    <row r="996" spans="1:23" ht="369.75" x14ac:dyDescent="0.2">
      <c r="A996" s="88">
        <f t="shared" si="10"/>
        <v>981</v>
      </c>
      <c r="B996" s="162" t="s">
        <v>2848</v>
      </c>
      <c r="C996" s="89" t="s">
        <v>66</v>
      </c>
      <c r="D996" s="162" t="s">
        <v>46</v>
      </c>
      <c r="E996" s="196">
        <v>9.1000000000000004E-3</v>
      </c>
      <c r="F996" s="162" t="s">
        <v>31</v>
      </c>
      <c r="G996" s="162" t="s">
        <v>2924</v>
      </c>
      <c r="H996" s="176" t="str">
        <f>VLOOKUP(J996,[2]Sheet3!$D:$E,2,0)</f>
        <v>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
      <c r="I996" s="140" t="s">
        <v>42</v>
      </c>
      <c r="J996" s="162" t="s">
        <v>2714</v>
      </c>
      <c r="K996" s="145">
        <v>44784</v>
      </c>
      <c r="L996" s="167" t="s">
        <v>3389</v>
      </c>
      <c r="M996" s="140" t="s">
        <v>196</v>
      </c>
      <c r="N996" s="147">
        <v>45149</v>
      </c>
      <c r="O996" s="140" t="s">
        <v>64</v>
      </c>
      <c r="P996" s="140">
        <v>2023</v>
      </c>
      <c r="Q996" s="89" t="s">
        <v>35</v>
      </c>
      <c r="R996" s="89" t="s">
        <v>35</v>
      </c>
      <c r="S996" s="89" t="s">
        <v>35</v>
      </c>
      <c r="T996" s="141"/>
      <c r="U996" s="141"/>
      <c r="V996" s="141"/>
      <c r="W996" s="141"/>
    </row>
    <row r="997" spans="1:23" ht="153" x14ac:dyDescent="0.2">
      <c r="A997" s="88">
        <f t="shared" si="10"/>
        <v>982</v>
      </c>
      <c r="B997" s="162" t="s">
        <v>2849</v>
      </c>
      <c r="C997" s="89" t="s">
        <v>66</v>
      </c>
      <c r="D997" s="162" t="s">
        <v>1</v>
      </c>
      <c r="E997" s="196">
        <v>7.740000000000001E-2</v>
      </c>
      <c r="F997" s="162" t="s">
        <v>31</v>
      </c>
      <c r="G997" s="162" t="s">
        <v>2925</v>
      </c>
      <c r="H997" s="174" t="s">
        <v>3039</v>
      </c>
      <c r="I997" s="174" t="s">
        <v>42</v>
      </c>
      <c r="J997" s="162" t="s">
        <v>2715</v>
      </c>
      <c r="K997" s="145">
        <v>44784</v>
      </c>
      <c r="L997" s="167" t="s">
        <v>3389</v>
      </c>
      <c r="M997" s="174" t="s">
        <v>196</v>
      </c>
      <c r="N997" s="179">
        <v>45149</v>
      </c>
      <c r="O997" s="174" t="s">
        <v>64</v>
      </c>
      <c r="P997" s="174">
        <v>2023</v>
      </c>
      <c r="Q997" s="167" t="s">
        <v>35</v>
      </c>
      <c r="R997" s="167" t="s">
        <v>35</v>
      </c>
      <c r="S997" s="89" t="s">
        <v>35</v>
      </c>
      <c r="T997" s="176"/>
      <c r="U997" s="176"/>
      <c r="V997" s="176"/>
      <c r="W997" s="176"/>
    </row>
    <row r="998" spans="1:23" ht="140.25" x14ac:dyDescent="0.2">
      <c r="A998" s="88">
        <f t="shared" si="10"/>
        <v>983</v>
      </c>
      <c r="B998" s="162" t="s">
        <v>2850</v>
      </c>
      <c r="C998" s="89" t="s">
        <v>66</v>
      </c>
      <c r="D998" s="162" t="s">
        <v>1</v>
      </c>
      <c r="E998" s="196">
        <v>8.48E-2</v>
      </c>
      <c r="F998" s="162" t="s">
        <v>80</v>
      </c>
      <c r="G998" s="162" t="s">
        <v>2926</v>
      </c>
      <c r="H998" s="174" t="s">
        <v>3040</v>
      </c>
      <c r="I998" s="140" t="s">
        <v>42</v>
      </c>
      <c r="J998" s="162" t="s">
        <v>2716</v>
      </c>
      <c r="K998" s="145">
        <v>44784</v>
      </c>
      <c r="L998" s="167" t="s">
        <v>3389</v>
      </c>
      <c r="M998" s="140" t="s">
        <v>196</v>
      </c>
      <c r="N998" s="179">
        <v>45149</v>
      </c>
      <c r="O998" s="140" t="s">
        <v>64</v>
      </c>
      <c r="P998" s="140">
        <v>2023</v>
      </c>
      <c r="Q998" s="167" t="s">
        <v>35</v>
      </c>
      <c r="R998" s="167" t="s">
        <v>35</v>
      </c>
      <c r="S998" s="89" t="s">
        <v>35</v>
      </c>
      <c r="T998" s="141"/>
      <c r="U998" s="141"/>
      <c r="V998" s="141"/>
      <c r="W998" s="141"/>
    </row>
    <row r="999" spans="1:23" ht="153" x14ac:dyDescent="0.2">
      <c r="A999" s="88">
        <f t="shared" si="10"/>
        <v>984</v>
      </c>
      <c r="B999" s="162" t="s">
        <v>2851</v>
      </c>
      <c r="C999" s="89" t="s">
        <v>66</v>
      </c>
      <c r="D999" s="162" t="s">
        <v>1</v>
      </c>
      <c r="E999" s="196">
        <v>1.0800000000000001E-2</v>
      </c>
      <c r="F999" s="162" t="s">
        <v>31</v>
      </c>
      <c r="G999" s="162" t="s">
        <v>2927</v>
      </c>
      <c r="H999" s="140" t="s">
        <v>3041</v>
      </c>
      <c r="I999" s="140" t="s">
        <v>42</v>
      </c>
      <c r="J999" s="162" t="s">
        <v>2717</v>
      </c>
      <c r="K999" s="145">
        <v>44784</v>
      </c>
      <c r="L999" s="167" t="s">
        <v>3389</v>
      </c>
      <c r="M999" s="140" t="s">
        <v>196</v>
      </c>
      <c r="N999" s="147">
        <v>45149</v>
      </c>
      <c r="O999" s="140" t="s">
        <v>64</v>
      </c>
      <c r="P999" s="140">
        <v>2023</v>
      </c>
      <c r="Q999" s="89" t="s">
        <v>35</v>
      </c>
      <c r="R999" s="89" t="s">
        <v>35</v>
      </c>
      <c r="S999" s="89" t="s">
        <v>35</v>
      </c>
      <c r="T999" s="141"/>
      <c r="U999" s="141"/>
      <c r="V999" s="141"/>
      <c r="W999" s="141"/>
    </row>
    <row r="1000" spans="1:23" ht="153" x14ac:dyDescent="0.2">
      <c r="A1000" s="88">
        <f t="shared" si="10"/>
        <v>985</v>
      </c>
      <c r="B1000" s="162" t="s">
        <v>709</v>
      </c>
      <c r="C1000" s="89" t="s">
        <v>66</v>
      </c>
      <c r="D1000" s="162" t="s">
        <v>1</v>
      </c>
      <c r="E1000" s="196">
        <v>4.4999999999999997E-3</v>
      </c>
      <c r="F1000" s="162" t="s">
        <v>31</v>
      </c>
      <c r="G1000" s="162" t="s">
        <v>2928</v>
      </c>
      <c r="H1000" s="140" t="s">
        <v>3042</v>
      </c>
      <c r="I1000" s="140" t="s">
        <v>42</v>
      </c>
      <c r="J1000" s="162" t="s">
        <v>2718</v>
      </c>
      <c r="K1000" s="145">
        <v>44784</v>
      </c>
      <c r="L1000" s="167" t="s">
        <v>3389</v>
      </c>
      <c r="M1000" s="140" t="s">
        <v>196</v>
      </c>
      <c r="N1000" s="147">
        <v>45149</v>
      </c>
      <c r="O1000" s="140" t="s">
        <v>64</v>
      </c>
      <c r="P1000" s="140">
        <v>2023</v>
      </c>
      <c r="Q1000" s="89" t="s">
        <v>35</v>
      </c>
      <c r="R1000" s="89" t="s">
        <v>35</v>
      </c>
      <c r="S1000" s="89" t="s">
        <v>35</v>
      </c>
      <c r="T1000" s="141"/>
      <c r="U1000" s="141"/>
      <c r="V1000" s="141"/>
      <c r="W1000" s="141"/>
    </row>
    <row r="1001" spans="1:23" ht="242.25" x14ac:dyDescent="0.2">
      <c r="A1001" s="88">
        <f t="shared" si="10"/>
        <v>986</v>
      </c>
      <c r="B1001" s="162" t="s">
        <v>2848</v>
      </c>
      <c r="C1001" s="89" t="s">
        <v>66</v>
      </c>
      <c r="D1001" s="162" t="s">
        <v>46</v>
      </c>
      <c r="E1001" s="196">
        <v>1.008E-2</v>
      </c>
      <c r="F1001" s="162" t="s">
        <v>31</v>
      </c>
      <c r="G1001" s="162" t="s">
        <v>1216</v>
      </c>
      <c r="H1001" s="140" t="s">
        <v>3043</v>
      </c>
      <c r="I1001" s="140" t="s">
        <v>42</v>
      </c>
      <c r="J1001" s="162" t="s">
        <v>2719</v>
      </c>
      <c r="K1001" s="145">
        <v>44784</v>
      </c>
      <c r="L1001" s="167" t="s">
        <v>3389</v>
      </c>
      <c r="M1001" s="140" t="s">
        <v>196</v>
      </c>
      <c r="N1001" s="179">
        <v>45149</v>
      </c>
      <c r="O1001" s="140" t="s">
        <v>64</v>
      </c>
      <c r="P1001" s="140">
        <v>2023</v>
      </c>
      <c r="Q1001" s="89" t="s">
        <v>35</v>
      </c>
      <c r="R1001" s="89" t="s">
        <v>35</v>
      </c>
      <c r="S1001" s="89" t="s">
        <v>35</v>
      </c>
      <c r="T1001" s="141"/>
      <c r="U1001" s="141"/>
      <c r="V1001" s="141"/>
      <c r="W1001" s="141"/>
    </row>
    <row r="1002" spans="1:23" ht="395.25" x14ac:dyDescent="0.2">
      <c r="A1002" s="88">
        <f t="shared" si="10"/>
        <v>987</v>
      </c>
      <c r="B1002" s="162" t="s">
        <v>2852</v>
      </c>
      <c r="C1002" s="89" t="s">
        <v>66</v>
      </c>
      <c r="D1002" s="162" t="s">
        <v>41</v>
      </c>
      <c r="E1002" s="196">
        <v>9.9900000000000003E-2</v>
      </c>
      <c r="F1002" s="162" t="s">
        <v>80</v>
      </c>
      <c r="G1002" s="162" t="s">
        <v>2929</v>
      </c>
      <c r="H1002" s="140" t="s">
        <v>3044</v>
      </c>
      <c r="I1002" s="140" t="s">
        <v>42</v>
      </c>
      <c r="J1002" s="162" t="s">
        <v>2720</v>
      </c>
      <c r="K1002" s="145">
        <v>44784</v>
      </c>
      <c r="L1002" s="167" t="s">
        <v>3389</v>
      </c>
      <c r="M1002" s="140" t="s">
        <v>196</v>
      </c>
      <c r="N1002" s="179">
        <v>45149</v>
      </c>
      <c r="O1002" s="140" t="s">
        <v>64</v>
      </c>
      <c r="P1002" s="140">
        <v>2023</v>
      </c>
      <c r="Q1002" s="167" t="s">
        <v>35</v>
      </c>
      <c r="R1002" s="167" t="s">
        <v>35</v>
      </c>
      <c r="S1002" s="89" t="s">
        <v>35</v>
      </c>
      <c r="T1002" s="141"/>
      <c r="U1002" s="141"/>
      <c r="V1002" s="141"/>
      <c r="W1002" s="141"/>
    </row>
    <row r="1003" spans="1:23" ht="409.5" x14ac:dyDescent="0.2">
      <c r="A1003" s="88">
        <f t="shared" si="10"/>
        <v>988</v>
      </c>
      <c r="B1003" s="162" t="s">
        <v>2853</v>
      </c>
      <c r="C1003" s="89" t="s">
        <v>66</v>
      </c>
      <c r="D1003" s="162" t="s">
        <v>46</v>
      </c>
      <c r="E1003" s="196">
        <v>8.0010000000000012E-2</v>
      </c>
      <c r="F1003" s="162" t="s">
        <v>31</v>
      </c>
      <c r="G1003" s="162" t="s">
        <v>2930</v>
      </c>
      <c r="H1003" s="176" t="str">
        <f>VLOOKUP(J1003,[2]Sheet3!$D:$E,2,0)</f>
        <v>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v>
      </c>
      <c r="I1003" s="140" t="s">
        <v>42</v>
      </c>
      <c r="J1003" s="162" t="s">
        <v>2721</v>
      </c>
      <c r="K1003" s="145">
        <v>44784</v>
      </c>
      <c r="L1003" s="167" t="s">
        <v>3389</v>
      </c>
      <c r="M1003" s="140" t="s">
        <v>196</v>
      </c>
      <c r="N1003" s="179">
        <v>45149</v>
      </c>
      <c r="O1003" s="140" t="s">
        <v>64</v>
      </c>
      <c r="P1003" s="140">
        <v>2023</v>
      </c>
      <c r="Q1003" s="167" t="s">
        <v>35</v>
      </c>
      <c r="R1003" s="167" t="s">
        <v>35</v>
      </c>
      <c r="S1003" s="89" t="s">
        <v>35</v>
      </c>
      <c r="T1003" s="141"/>
      <c r="U1003" s="141"/>
      <c r="V1003" s="141"/>
      <c r="W1003" s="141"/>
    </row>
    <row r="1004" spans="1:23" ht="242.25" x14ac:dyDescent="0.2">
      <c r="A1004" s="88">
        <f t="shared" si="10"/>
        <v>989</v>
      </c>
      <c r="B1004" s="162" t="s">
        <v>2847</v>
      </c>
      <c r="C1004" s="89" t="s">
        <v>66</v>
      </c>
      <c r="D1004" s="162" t="s">
        <v>46</v>
      </c>
      <c r="E1004" s="196">
        <v>2.8000000000000001E-2</v>
      </c>
      <c r="F1004" s="162" t="s">
        <v>31</v>
      </c>
      <c r="G1004" s="162" t="s">
        <v>2931</v>
      </c>
      <c r="H1004" s="141" t="str">
        <f>VLOOKUP(J1004,[2]Sheet3!$D:$E,2,0)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04" s="140" t="s">
        <v>42</v>
      </c>
      <c r="J1004" s="162" t="s">
        <v>2722</v>
      </c>
      <c r="K1004" s="145">
        <v>44815</v>
      </c>
      <c r="L1004" s="167" t="s">
        <v>3389</v>
      </c>
      <c r="M1004" s="140" t="s">
        <v>196</v>
      </c>
      <c r="N1004" s="179">
        <v>45180</v>
      </c>
      <c r="O1004" s="140" t="s">
        <v>64</v>
      </c>
      <c r="P1004" s="140">
        <v>2023</v>
      </c>
      <c r="Q1004" s="89" t="s">
        <v>35</v>
      </c>
      <c r="R1004" s="89" t="s">
        <v>35</v>
      </c>
      <c r="S1004" s="89" t="s">
        <v>35</v>
      </c>
      <c r="T1004" s="141"/>
      <c r="U1004" s="141"/>
      <c r="V1004" s="141"/>
      <c r="W1004" s="141"/>
    </row>
    <row r="1005" spans="1:23" ht="369.75" x14ac:dyDescent="0.2">
      <c r="A1005" s="88">
        <f t="shared" si="10"/>
        <v>990</v>
      </c>
      <c r="B1005" s="162" t="s">
        <v>2854</v>
      </c>
      <c r="C1005" s="89" t="s">
        <v>66</v>
      </c>
      <c r="D1005" s="162" t="s">
        <v>46</v>
      </c>
      <c r="E1005" s="196">
        <v>9.7009999999999999E-2</v>
      </c>
      <c r="F1005" s="162" t="s">
        <v>31</v>
      </c>
      <c r="G1005" s="162" t="s">
        <v>2932</v>
      </c>
      <c r="H1005" s="176" t="str">
        <f>VLOOKUP(J1005,[2]Sheet3!$D:$E,2,0)</f>
        <v>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v>
      </c>
      <c r="I1005" s="140" t="s">
        <v>42</v>
      </c>
      <c r="J1005" s="162" t="s">
        <v>2723</v>
      </c>
      <c r="K1005" s="145">
        <v>44815</v>
      </c>
      <c r="L1005" s="167" t="s">
        <v>3389</v>
      </c>
      <c r="M1005" s="140" t="s">
        <v>196</v>
      </c>
      <c r="N1005" s="147">
        <v>45180</v>
      </c>
      <c r="O1005" s="140" t="s">
        <v>64</v>
      </c>
      <c r="P1005" s="140">
        <v>2023</v>
      </c>
      <c r="Q1005" s="167" t="s">
        <v>35</v>
      </c>
      <c r="R1005" s="167" t="s">
        <v>35</v>
      </c>
      <c r="S1005" s="89" t="s">
        <v>35</v>
      </c>
      <c r="T1005" s="141"/>
      <c r="U1005" s="141"/>
      <c r="V1005" s="141"/>
      <c r="W1005" s="141"/>
    </row>
    <row r="1006" spans="1:23" ht="255" x14ac:dyDescent="0.2">
      <c r="A1006" s="88">
        <f t="shared" si="10"/>
        <v>991</v>
      </c>
      <c r="B1006" s="162" t="s">
        <v>2320</v>
      </c>
      <c r="C1006" s="89" t="s">
        <v>66</v>
      </c>
      <c r="D1006" s="162" t="s">
        <v>46</v>
      </c>
      <c r="E1006" s="196">
        <v>8.0999999999999996E-3</v>
      </c>
      <c r="F1006" s="162" t="s">
        <v>31</v>
      </c>
      <c r="G1006" s="162" t="s">
        <v>497</v>
      </c>
      <c r="H1006" s="176" t="str">
        <f>VLOOKUP(J1006,[2]Sheet3!$D:$E,2,0)</f>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06" s="140" t="s">
        <v>42</v>
      </c>
      <c r="J1006" s="162" t="s">
        <v>2724</v>
      </c>
      <c r="K1006" s="145">
        <v>44815</v>
      </c>
      <c r="L1006" s="167" t="s">
        <v>3389</v>
      </c>
      <c r="M1006" s="140" t="s">
        <v>196</v>
      </c>
      <c r="N1006" s="179">
        <v>45180</v>
      </c>
      <c r="O1006" s="140" t="s">
        <v>64</v>
      </c>
      <c r="P1006" s="140">
        <v>2023</v>
      </c>
      <c r="Q1006" s="89" t="s">
        <v>35</v>
      </c>
      <c r="R1006" s="89" t="s">
        <v>35</v>
      </c>
      <c r="S1006" s="89" t="s">
        <v>35</v>
      </c>
      <c r="T1006" s="141"/>
      <c r="U1006" s="141"/>
      <c r="V1006" s="141"/>
      <c r="W1006" s="141"/>
    </row>
    <row r="1007" spans="1:23" ht="63.75" x14ac:dyDescent="0.2">
      <c r="A1007" s="88">
        <f t="shared" si="10"/>
        <v>992</v>
      </c>
      <c r="B1007" s="162" t="s">
        <v>2320</v>
      </c>
      <c r="C1007" s="89" t="s">
        <v>66</v>
      </c>
      <c r="D1007" s="162" t="s">
        <v>1</v>
      </c>
      <c r="E1007" s="196">
        <v>6.0000000000000001E-3</v>
      </c>
      <c r="F1007" s="162" t="s">
        <v>31</v>
      </c>
      <c r="G1007" s="162" t="s">
        <v>2933</v>
      </c>
      <c r="H1007" s="174" t="s">
        <v>3045</v>
      </c>
      <c r="I1007" s="140" t="s">
        <v>42</v>
      </c>
      <c r="J1007" s="162" t="s">
        <v>2725</v>
      </c>
      <c r="K1007" s="145">
        <v>44815</v>
      </c>
      <c r="L1007" s="167" t="s">
        <v>3389</v>
      </c>
      <c r="M1007" s="140" t="s">
        <v>196</v>
      </c>
      <c r="N1007" s="179">
        <v>45180</v>
      </c>
      <c r="O1007" s="140" t="s">
        <v>64</v>
      </c>
      <c r="P1007" s="140">
        <v>2023</v>
      </c>
      <c r="Q1007" s="89" t="s">
        <v>35</v>
      </c>
      <c r="R1007" s="89" t="s">
        <v>35</v>
      </c>
      <c r="S1007" s="89" t="s">
        <v>35</v>
      </c>
      <c r="T1007" s="141"/>
      <c r="U1007" s="141"/>
      <c r="V1007" s="141"/>
      <c r="W1007" s="141"/>
    </row>
    <row r="1008" spans="1:23" ht="306" x14ac:dyDescent="0.2">
      <c r="A1008" s="88">
        <f t="shared" si="10"/>
        <v>993</v>
      </c>
      <c r="B1008" s="162" t="s">
        <v>2855</v>
      </c>
      <c r="C1008" s="89" t="s">
        <v>66</v>
      </c>
      <c r="D1008" s="162" t="s">
        <v>46</v>
      </c>
      <c r="E1008" s="196">
        <v>9.9599999999999994E-2</v>
      </c>
      <c r="F1008" s="162" t="s">
        <v>80</v>
      </c>
      <c r="G1008" s="162" t="s">
        <v>2934</v>
      </c>
      <c r="H1008" s="174" t="s">
        <v>3046</v>
      </c>
      <c r="I1008" s="140" t="s">
        <v>42</v>
      </c>
      <c r="J1008" s="162" t="s">
        <v>2726</v>
      </c>
      <c r="K1008" s="145">
        <v>44815</v>
      </c>
      <c r="L1008" s="167" t="s">
        <v>3389</v>
      </c>
      <c r="M1008" s="140" t="s">
        <v>196</v>
      </c>
      <c r="N1008" s="147">
        <v>45180</v>
      </c>
      <c r="O1008" s="140" t="s">
        <v>64</v>
      </c>
      <c r="P1008" s="140">
        <v>2023</v>
      </c>
      <c r="Q1008" s="167" t="s">
        <v>35</v>
      </c>
      <c r="R1008" s="167" t="s">
        <v>35</v>
      </c>
      <c r="S1008" s="89" t="s">
        <v>35</v>
      </c>
      <c r="T1008" s="141"/>
      <c r="U1008" s="141"/>
      <c r="V1008" s="141"/>
      <c r="W1008" s="141"/>
    </row>
    <row r="1009" spans="1:23" ht="38.25" x14ac:dyDescent="0.2">
      <c r="A1009" s="88">
        <f t="shared" si="10"/>
        <v>994</v>
      </c>
      <c r="B1009" s="162" t="s">
        <v>2856</v>
      </c>
      <c r="C1009" s="89" t="s">
        <v>66</v>
      </c>
      <c r="D1009" s="162" t="s">
        <v>41</v>
      </c>
      <c r="E1009" s="196">
        <v>2.8340000000000001E-2</v>
      </c>
      <c r="F1009" s="162" t="s">
        <v>80</v>
      </c>
      <c r="G1009" s="162" t="s">
        <v>2171</v>
      </c>
      <c r="H1009" s="174" t="s">
        <v>3047</v>
      </c>
      <c r="I1009" s="140" t="s">
        <v>42</v>
      </c>
      <c r="J1009" s="162" t="s">
        <v>2727</v>
      </c>
      <c r="K1009" s="145">
        <v>44845</v>
      </c>
      <c r="L1009" s="167" t="s">
        <v>3389</v>
      </c>
      <c r="M1009" s="140" t="s">
        <v>196</v>
      </c>
      <c r="N1009" s="147">
        <v>45210</v>
      </c>
      <c r="O1009" s="140" t="s">
        <v>64</v>
      </c>
      <c r="P1009" s="140">
        <v>2023</v>
      </c>
      <c r="Q1009" s="89" t="s">
        <v>35</v>
      </c>
      <c r="R1009" s="89" t="s">
        <v>35</v>
      </c>
      <c r="S1009" s="89" t="s">
        <v>35</v>
      </c>
      <c r="T1009" s="141"/>
      <c r="U1009" s="141"/>
      <c r="V1009" s="141"/>
      <c r="W1009" s="141"/>
    </row>
    <row r="1010" spans="1:23" ht="242.25" x14ac:dyDescent="0.2">
      <c r="A1010" s="88">
        <f t="shared" si="10"/>
        <v>995</v>
      </c>
      <c r="B1010" s="162" t="s">
        <v>2848</v>
      </c>
      <c r="C1010" s="89" t="s">
        <v>66</v>
      </c>
      <c r="D1010" s="162" t="s">
        <v>46</v>
      </c>
      <c r="E1010" s="196">
        <v>8.2500000000000004E-3</v>
      </c>
      <c r="F1010" s="162" t="s">
        <v>31</v>
      </c>
      <c r="G1010" s="162" t="s">
        <v>2935</v>
      </c>
      <c r="H1010" s="176" t="str">
        <f>VLOOKUP(J1010,[2]Sheet3!$D:$E,2,0)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v>
      </c>
      <c r="I1010" s="140" t="s">
        <v>42</v>
      </c>
      <c r="J1010" s="162" t="s">
        <v>2728</v>
      </c>
      <c r="K1010" s="145">
        <v>44845</v>
      </c>
      <c r="L1010" s="167" t="s">
        <v>3389</v>
      </c>
      <c r="M1010" s="140" t="s">
        <v>196</v>
      </c>
      <c r="N1010" s="147">
        <v>45210</v>
      </c>
      <c r="O1010" s="140" t="s">
        <v>64</v>
      </c>
      <c r="P1010" s="140">
        <v>2023</v>
      </c>
      <c r="Q1010" s="89" t="s">
        <v>35</v>
      </c>
      <c r="R1010" s="89" t="s">
        <v>35</v>
      </c>
      <c r="S1010" s="89" t="s">
        <v>35</v>
      </c>
      <c r="T1010" s="141"/>
      <c r="U1010" s="141"/>
      <c r="V1010" s="141"/>
      <c r="W1010" s="141"/>
    </row>
    <row r="1011" spans="1:23" ht="76.5" x14ac:dyDescent="0.2">
      <c r="A1011" s="88">
        <f t="shared" si="10"/>
        <v>996</v>
      </c>
      <c r="B1011" s="162" t="s">
        <v>2857</v>
      </c>
      <c r="C1011" s="89" t="s">
        <v>66</v>
      </c>
      <c r="D1011" s="162" t="s">
        <v>1</v>
      </c>
      <c r="E1011" s="196">
        <v>8.1000000000000003E-2</v>
      </c>
      <c r="F1011" s="162" t="s">
        <v>80</v>
      </c>
      <c r="G1011" s="162" t="s">
        <v>2936</v>
      </c>
      <c r="H1011" s="174" t="s">
        <v>3048</v>
      </c>
      <c r="I1011" s="140" t="s">
        <v>42</v>
      </c>
      <c r="J1011" s="162" t="s">
        <v>2729</v>
      </c>
      <c r="K1011" s="145">
        <v>44845</v>
      </c>
      <c r="L1011" s="167" t="s">
        <v>3389</v>
      </c>
      <c r="M1011" s="140" t="s">
        <v>196</v>
      </c>
      <c r="N1011" s="179">
        <v>45210</v>
      </c>
      <c r="O1011" s="140" t="s">
        <v>64</v>
      </c>
      <c r="P1011" s="140">
        <v>2023</v>
      </c>
      <c r="Q1011" s="167" t="s">
        <v>35</v>
      </c>
      <c r="R1011" s="167" t="s">
        <v>35</v>
      </c>
      <c r="S1011" s="89" t="s">
        <v>35</v>
      </c>
      <c r="T1011" s="141"/>
      <c r="U1011" s="141"/>
      <c r="V1011" s="141"/>
      <c r="W1011" s="141"/>
    </row>
    <row r="1012" spans="1:23" ht="267.75" x14ac:dyDescent="0.2">
      <c r="A1012" s="88">
        <f t="shared" si="10"/>
        <v>997</v>
      </c>
      <c r="B1012" s="162" t="s">
        <v>2858</v>
      </c>
      <c r="C1012" s="89" t="s">
        <v>66</v>
      </c>
      <c r="D1012" s="162" t="s">
        <v>0</v>
      </c>
      <c r="E1012" s="196">
        <v>3.0780000000000002E-2</v>
      </c>
      <c r="F1012" s="162" t="s">
        <v>31</v>
      </c>
      <c r="G1012" s="162" t="s">
        <v>2937</v>
      </c>
      <c r="H1012" s="176" t="str">
        <f>VLOOKUP(J1012,[2]Sheet3!$D:$E,2,0)</f>
        <v>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
      <c r="I1012" s="140" t="s">
        <v>42</v>
      </c>
      <c r="J1012" s="162" t="s">
        <v>2730</v>
      </c>
      <c r="K1012" s="145">
        <v>44845</v>
      </c>
      <c r="L1012" s="167" t="s">
        <v>3389</v>
      </c>
      <c r="M1012" s="140" t="s">
        <v>196</v>
      </c>
      <c r="N1012" s="179">
        <v>45210</v>
      </c>
      <c r="O1012" s="140" t="s">
        <v>64</v>
      </c>
      <c r="P1012" s="140">
        <v>2023</v>
      </c>
      <c r="Q1012" s="89" t="s">
        <v>35</v>
      </c>
      <c r="R1012" s="89" t="s">
        <v>35</v>
      </c>
      <c r="S1012" s="89" t="s">
        <v>35</v>
      </c>
      <c r="T1012" s="141"/>
      <c r="U1012" s="141"/>
      <c r="V1012" s="141"/>
      <c r="W1012" s="141"/>
    </row>
    <row r="1013" spans="1:23" ht="409.5" x14ac:dyDescent="0.2">
      <c r="A1013" s="88">
        <f t="shared" si="10"/>
        <v>998</v>
      </c>
      <c r="B1013" s="162" t="s">
        <v>2859</v>
      </c>
      <c r="C1013" s="89" t="s">
        <v>66</v>
      </c>
      <c r="D1013" s="162" t="s">
        <v>46</v>
      </c>
      <c r="E1013" s="196">
        <v>0.10075000000000001</v>
      </c>
      <c r="F1013" s="162" t="s">
        <v>31</v>
      </c>
      <c r="G1013" s="162" t="s">
        <v>2920</v>
      </c>
      <c r="H1013" s="176" t="str">
        <f>VLOOKUP(J1013,[2]Sheet3!$D:$E,2,0)</f>
        <v>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v>
      </c>
      <c r="I1013" s="140" t="s">
        <v>42</v>
      </c>
      <c r="J1013" s="162" t="s">
        <v>2731</v>
      </c>
      <c r="K1013" s="145">
        <v>44845</v>
      </c>
      <c r="L1013" s="167" t="s">
        <v>3389</v>
      </c>
      <c r="M1013" s="140" t="s">
        <v>196</v>
      </c>
      <c r="N1013" s="179">
        <v>45210</v>
      </c>
      <c r="O1013" s="140" t="s">
        <v>64</v>
      </c>
      <c r="P1013" s="140">
        <v>2023</v>
      </c>
      <c r="Q1013" s="89" t="s">
        <v>35</v>
      </c>
      <c r="R1013" s="89" t="s">
        <v>35</v>
      </c>
      <c r="S1013" s="89" t="s">
        <v>35</v>
      </c>
      <c r="T1013" s="141"/>
      <c r="U1013" s="141"/>
      <c r="V1013" s="176"/>
      <c r="W1013" s="141"/>
    </row>
    <row r="1014" spans="1:23" ht="242.25" x14ac:dyDescent="0.2">
      <c r="A1014" s="88">
        <f t="shared" si="10"/>
        <v>999</v>
      </c>
      <c r="B1014" s="162" t="s">
        <v>2860</v>
      </c>
      <c r="C1014" s="89" t="s">
        <v>66</v>
      </c>
      <c r="D1014" s="162" t="s">
        <v>0</v>
      </c>
      <c r="E1014" s="196">
        <v>0.10028000000000001</v>
      </c>
      <c r="F1014" s="162" t="s">
        <v>31</v>
      </c>
      <c r="G1014" s="162" t="s">
        <v>2938</v>
      </c>
      <c r="H1014" s="176" t="str">
        <f>VLOOKUP(J1014,[2]Sheet3!$D:$E,2,0)</f>
        <v>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v>
      </c>
      <c r="I1014" s="140" t="s">
        <v>42</v>
      </c>
      <c r="J1014" s="162" t="s">
        <v>2732</v>
      </c>
      <c r="K1014" s="145">
        <v>44845</v>
      </c>
      <c r="L1014" s="167" t="s">
        <v>3389</v>
      </c>
      <c r="M1014" s="140" t="s">
        <v>196</v>
      </c>
      <c r="N1014" s="179">
        <v>45210</v>
      </c>
      <c r="O1014" s="140" t="s">
        <v>64</v>
      </c>
      <c r="P1014" s="140">
        <v>2023</v>
      </c>
      <c r="Q1014" s="167" t="s">
        <v>35</v>
      </c>
      <c r="R1014" s="167" t="s">
        <v>35</v>
      </c>
      <c r="S1014" s="89" t="s">
        <v>35</v>
      </c>
      <c r="T1014" s="141"/>
      <c r="U1014" s="141"/>
      <c r="V1014" s="141"/>
      <c r="W1014" s="141"/>
    </row>
    <row r="1015" spans="1:23" ht="318.75" x14ac:dyDescent="0.2">
      <c r="A1015" s="88">
        <f t="shared" si="10"/>
        <v>1000</v>
      </c>
      <c r="B1015" s="162" t="s">
        <v>1187</v>
      </c>
      <c r="C1015" s="89" t="s">
        <v>66</v>
      </c>
      <c r="D1015" s="162" t="s">
        <v>0</v>
      </c>
      <c r="E1015" s="196">
        <v>3.0780000000000002E-2</v>
      </c>
      <c r="F1015" s="162" t="s">
        <v>31</v>
      </c>
      <c r="G1015" s="162" t="s">
        <v>2939</v>
      </c>
      <c r="H1015" s="141" t="str">
        <f>VLOOKUP(J1015,[2]Sheet3!$D:$E,2,0)</f>
        <v>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v>
      </c>
      <c r="I1015" s="140" t="s">
        <v>42</v>
      </c>
      <c r="J1015" s="162" t="s">
        <v>2733</v>
      </c>
      <c r="K1015" s="145">
        <v>44876</v>
      </c>
      <c r="L1015" s="167" t="s">
        <v>3389</v>
      </c>
      <c r="M1015" s="140" t="s">
        <v>196</v>
      </c>
      <c r="N1015" s="179">
        <v>45241</v>
      </c>
      <c r="O1015" s="140" t="s">
        <v>64</v>
      </c>
      <c r="P1015" s="140">
        <v>2023</v>
      </c>
      <c r="Q1015" s="89" t="s">
        <v>35</v>
      </c>
      <c r="R1015" s="89" t="s">
        <v>35</v>
      </c>
      <c r="S1015" s="89" t="s">
        <v>35</v>
      </c>
      <c r="T1015" s="141"/>
      <c r="U1015" s="141"/>
      <c r="V1015" s="141"/>
      <c r="W1015" s="141"/>
    </row>
    <row r="1016" spans="1:23" ht="242.25" x14ac:dyDescent="0.2">
      <c r="A1016" s="88">
        <f t="shared" si="10"/>
        <v>1001</v>
      </c>
      <c r="B1016" s="162" t="s">
        <v>2861</v>
      </c>
      <c r="C1016" s="89" t="s">
        <v>66</v>
      </c>
      <c r="D1016" s="162" t="s">
        <v>46</v>
      </c>
      <c r="E1016" s="196">
        <v>0.18096000000000001</v>
      </c>
      <c r="F1016" s="162" t="s">
        <v>31</v>
      </c>
      <c r="G1016" s="162" t="s">
        <v>2940</v>
      </c>
      <c r="H1016" s="174" t="s">
        <v>1573</v>
      </c>
      <c r="I1016" s="140" t="s">
        <v>42</v>
      </c>
      <c r="J1016" s="162" t="s">
        <v>2734</v>
      </c>
      <c r="K1016" s="145">
        <v>44876</v>
      </c>
      <c r="L1016" s="167" t="s">
        <v>3389</v>
      </c>
      <c r="M1016" s="140" t="s">
        <v>196</v>
      </c>
      <c r="N1016" s="179">
        <v>45241</v>
      </c>
      <c r="O1016" s="140" t="s">
        <v>64</v>
      </c>
      <c r="P1016" s="140">
        <v>2023</v>
      </c>
      <c r="Q1016" s="89" t="s">
        <v>35</v>
      </c>
      <c r="R1016" s="89" t="s">
        <v>35</v>
      </c>
      <c r="S1016" s="89" t="s">
        <v>35</v>
      </c>
      <c r="T1016" s="141"/>
      <c r="U1016" s="141"/>
      <c r="V1016" s="176"/>
      <c r="W1016" s="141"/>
    </row>
    <row r="1017" spans="1:23" ht="76.5" x14ac:dyDescent="0.2">
      <c r="A1017" s="88">
        <f t="shared" ref="A1017:A1080" si="11">A1016+1</f>
        <v>1002</v>
      </c>
      <c r="B1017" s="162" t="s">
        <v>2862</v>
      </c>
      <c r="C1017" s="89" t="s">
        <v>66</v>
      </c>
      <c r="D1017" s="162" t="s">
        <v>41</v>
      </c>
      <c r="E1017" s="196">
        <v>9.9879999999999997E-2</v>
      </c>
      <c r="F1017" s="162" t="s">
        <v>31</v>
      </c>
      <c r="G1017" s="162" t="s">
        <v>2941</v>
      </c>
      <c r="H1017" s="176" t="str">
        <f>VLOOKUP(J1017,[2]Sheet3!$D:$E,2,0)</f>
        <v>LUCRARI PE TARIF DE RACORDARE: INLOCUIRE COLOANA JT CU 3X150+95 mm, CU MONTARE BMPT S1 125A PE SOCLU LANGA PTA 3371, ECHIPAT CU TC 125/5 A CONFORM SPECIFICATIILOR ENEL, CU PRELUARE CD JT EXISTENTA DIN BMPT NOU MONTAT. LUCRARI INTARIRE: AMPLIFICARE TRAFO DE PUTERE EXISTENT 100kVA CU TRAFO DE PUTERE 160kVA</v>
      </c>
      <c r="I1017" s="140" t="s">
        <v>42</v>
      </c>
      <c r="J1017" s="162" t="s">
        <v>2735</v>
      </c>
      <c r="K1017" s="145">
        <v>44876</v>
      </c>
      <c r="L1017" s="167" t="s">
        <v>3389</v>
      </c>
      <c r="M1017" s="140" t="s">
        <v>196</v>
      </c>
      <c r="N1017" s="179">
        <v>45241</v>
      </c>
      <c r="O1017" s="140" t="s">
        <v>64</v>
      </c>
      <c r="P1017" s="140">
        <v>2023</v>
      </c>
      <c r="Q1017" s="167" t="s">
        <v>35</v>
      </c>
      <c r="R1017" s="167" t="s">
        <v>35</v>
      </c>
      <c r="S1017" s="89" t="s">
        <v>35</v>
      </c>
      <c r="T1017" s="141"/>
      <c r="U1017" s="141"/>
      <c r="V1017" s="141"/>
      <c r="W1017" s="141"/>
    </row>
    <row r="1018" spans="1:23" ht="255" x14ac:dyDescent="0.2">
      <c r="A1018" s="88">
        <f t="shared" si="11"/>
        <v>1003</v>
      </c>
      <c r="B1018" s="162" t="s">
        <v>2848</v>
      </c>
      <c r="C1018" s="89" t="s">
        <v>66</v>
      </c>
      <c r="D1018" s="162" t="s">
        <v>41</v>
      </c>
      <c r="E1018" s="196">
        <v>8.2799999999999992E-3</v>
      </c>
      <c r="F1018" s="162" t="s">
        <v>31</v>
      </c>
      <c r="G1018" s="162" t="s">
        <v>2942</v>
      </c>
      <c r="H1018" s="174" t="s">
        <v>3049</v>
      </c>
      <c r="I1018" s="174" t="s">
        <v>42</v>
      </c>
      <c r="J1018" s="162" t="s">
        <v>2736</v>
      </c>
      <c r="K1018" s="145">
        <v>44876</v>
      </c>
      <c r="L1018" s="167" t="s">
        <v>3389</v>
      </c>
      <c r="M1018" s="174" t="s">
        <v>196</v>
      </c>
      <c r="N1018" s="179">
        <v>45241</v>
      </c>
      <c r="O1018" s="174" t="s">
        <v>64</v>
      </c>
      <c r="P1018" s="174">
        <v>2023</v>
      </c>
      <c r="Q1018" s="167" t="s">
        <v>35</v>
      </c>
      <c r="R1018" s="167" t="s">
        <v>35</v>
      </c>
      <c r="S1018" s="89" t="s">
        <v>35</v>
      </c>
      <c r="T1018" s="176"/>
      <c r="U1018" s="176"/>
      <c r="V1018" s="176"/>
      <c r="W1018" s="176"/>
    </row>
    <row r="1019" spans="1:23" ht="242.25" x14ac:dyDescent="0.2">
      <c r="A1019" s="88">
        <f t="shared" si="11"/>
        <v>1004</v>
      </c>
      <c r="B1019" s="162" t="s">
        <v>729</v>
      </c>
      <c r="C1019" s="89" t="s">
        <v>66</v>
      </c>
      <c r="D1019" s="162" t="s">
        <v>46</v>
      </c>
      <c r="E1019" s="196">
        <v>1.52E-2</v>
      </c>
      <c r="F1019" s="162" t="s">
        <v>31</v>
      </c>
      <c r="G1019" s="162" t="s">
        <v>2943</v>
      </c>
      <c r="H1019" s="176" t="str">
        <f>VLOOKUP(J1019,[2]Sheet3!$D:$E,2,0)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19" s="174" t="s">
        <v>42</v>
      </c>
      <c r="J1019" s="162" t="s">
        <v>2737</v>
      </c>
      <c r="K1019" s="145">
        <v>44876</v>
      </c>
      <c r="L1019" s="167" t="s">
        <v>3389</v>
      </c>
      <c r="M1019" s="174" t="s">
        <v>196</v>
      </c>
      <c r="N1019" s="179">
        <v>45241</v>
      </c>
      <c r="O1019" s="174" t="s">
        <v>64</v>
      </c>
      <c r="P1019" s="174">
        <v>2023</v>
      </c>
      <c r="Q1019" s="167" t="s">
        <v>35</v>
      </c>
      <c r="R1019" s="167" t="s">
        <v>35</v>
      </c>
      <c r="S1019" s="89" t="s">
        <v>35</v>
      </c>
      <c r="T1019" s="176"/>
      <c r="U1019" s="176"/>
      <c r="V1019" s="176"/>
      <c r="W1019" s="176"/>
    </row>
    <row r="1020" spans="1:23" ht="89.25" x14ac:dyDescent="0.2">
      <c r="A1020" s="88">
        <f t="shared" si="11"/>
        <v>1005</v>
      </c>
      <c r="B1020" s="162" t="s">
        <v>2863</v>
      </c>
      <c r="C1020" s="89" t="s">
        <v>66</v>
      </c>
      <c r="D1020" s="162" t="s">
        <v>41</v>
      </c>
      <c r="E1020" s="196">
        <v>3.0000000000000001E-3</v>
      </c>
      <c r="F1020" s="162" t="s">
        <v>70</v>
      </c>
      <c r="G1020" s="162" t="s">
        <v>2944</v>
      </c>
      <c r="H1020" s="140" t="s">
        <v>3050</v>
      </c>
      <c r="I1020" s="140" t="s">
        <v>42</v>
      </c>
      <c r="J1020" s="162" t="s">
        <v>2738</v>
      </c>
      <c r="K1020" s="145">
        <v>44876</v>
      </c>
      <c r="L1020" s="167" t="s">
        <v>3389</v>
      </c>
      <c r="M1020" s="140" t="s">
        <v>196</v>
      </c>
      <c r="N1020" s="179">
        <v>45241</v>
      </c>
      <c r="O1020" s="140" t="s">
        <v>64</v>
      </c>
      <c r="P1020" s="140">
        <v>2023</v>
      </c>
      <c r="Q1020" s="167" t="s">
        <v>35</v>
      </c>
      <c r="R1020" s="167" t="s">
        <v>35</v>
      </c>
      <c r="S1020" s="89" t="s">
        <v>35</v>
      </c>
      <c r="T1020" s="141"/>
      <c r="U1020" s="141"/>
      <c r="V1020" s="141"/>
      <c r="W1020" s="141"/>
    </row>
    <row r="1021" spans="1:23" ht="76.5" x14ac:dyDescent="0.2">
      <c r="A1021" s="88">
        <f t="shared" si="11"/>
        <v>1006</v>
      </c>
      <c r="B1021" s="162" t="s">
        <v>2864</v>
      </c>
      <c r="C1021" s="89" t="s">
        <v>66</v>
      </c>
      <c r="D1021" s="162" t="s">
        <v>41</v>
      </c>
      <c r="E1021" s="196">
        <v>2.7E-2</v>
      </c>
      <c r="F1021" s="162" t="s">
        <v>80</v>
      </c>
      <c r="G1021" s="162" t="s">
        <v>2945</v>
      </c>
      <c r="H1021" s="174" t="s">
        <v>3051</v>
      </c>
      <c r="I1021" s="140" t="s">
        <v>42</v>
      </c>
      <c r="J1021" s="162" t="s">
        <v>2739</v>
      </c>
      <c r="K1021" s="145">
        <v>44876</v>
      </c>
      <c r="L1021" s="167" t="s">
        <v>3389</v>
      </c>
      <c r="M1021" s="140" t="s">
        <v>196</v>
      </c>
      <c r="N1021" s="179">
        <v>45241</v>
      </c>
      <c r="O1021" s="140" t="s">
        <v>64</v>
      </c>
      <c r="P1021" s="140">
        <v>2023</v>
      </c>
      <c r="Q1021" s="89" t="s">
        <v>35</v>
      </c>
      <c r="R1021" s="89" t="s">
        <v>35</v>
      </c>
      <c r="S1021" s="89" t="s">
        <v>35</v>
      </c>
      <c r="T1021" s="141"/>
      <c r="U1021" s="141"/>
      <c r="V1021" s="141"/>
      <c r="W1021" s="141"/>
    </row>
    <row r="1022" spans="1:23" ht="89.25" x14ac:dyDescent="0.2">
      <c r="A1022" s="88">
        <f t="shared" si="11"/>
        <v>1007</v>
      </c>
      <c r="B1022" s="162" t="s">
        <v>2185</v>
      </c>
      <c r="C1022" s="89" t="s">
        <v>66</v>
      </c>
      <c r="D1022" s="162" t="s">
        <v>41</v>
      </c>
      <c r="E1022" s="196">
        <v>4.1309999999999999E-2</v>
      </c>
      <c r="F1022" s="162" t="s">
        <v>31</v>
      </c>
      <c r="G1022" s="162" t="s">
        <v>2946</v>
      </c>
      <c r="H1022" s="174" t="s">
        <v>3052</v>
      </c>
      <c r="I1022" s="140" t="s">
        <v>42</v>
      </c>
      <c r="J1022" s="162" t="s">
        <v>2740</v>
      </c>
      <c r="K1022" s="145">
        <v>44876</v>
      </c>
      <c r="L1022" s="167" t="s">
        <v>3389</v>
      </c>
      <c r="M1022" s="140" t="s">
        <v>196</v>
      </c>
      <c r="N1022" s="179">
        <v>45241</v>
      </c>
      <c r="O1022" s="140" t="s">
        <v>64</v>
      </c>
      <c r="P1022" s="140">
        <v>2023</v>
      </c>
      <c r="Q1022" s="89" t="s">
        <v>35</v>
      </c>
      <c r="R1022" s="89" t="s">
        <v>35</v>
      </c>
      <c r="S1022" s="89" t="s">
        <v>35</v>
      </c>
      <c r="T1022" s="141"/>
      <c r="U1022" s="141"/>
      <c r="V1022" s="141"/>
      <c r="W1022" s="141"/>
    </row>
    <row r="1023" spans="1:23" ht="293.25" x14ac:dyDescent="0.2">
      <c r="A1023" s="88">
        <f t="shared" si="11"/>
        <v>1008</v>
      </c>
      <c r="B1023" s="162" t="s">
        <v>2865</v>
      </c>
      <c r="C1023" s="89" t="s">
        <v>66</v>
      </c>
      <c r="D1023" s="162" t="s">
        <v>0</v>
      </c>
      <c r="E1023" s="196">
        <v>0.10028000000000001</v>
      </c>
      <c r="F1023" s="162" t="s">
        <v>80</v>
      </c>
      <c r="G1023" s="162" t="s">
        <v>2947</v>
      </c>
      <c r="H1023" s="176" t="str">
        <f>VLOOKUP(J1023,[2]Sheet3!$D:$E,2,0)</f>
        <v>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v>
      </c>
      <c r="I1023" s="140" t="s">
        <v>42</v>
      </c>
      <c r="J1023" s="162" t="s">
        <v>2741</v>
      </c>
      <c r="K1023" s="145">
        <v>44876</v>
      </c>
      <c r="L1023" s="167" t="s">
        <v>3389</v>
      </c>
      <c r="M1023" s="140" t="s">
        <v>196</v>
      </c>
      <c r="N1023" s="179">
        <v>45241</v>
      </c>
      <c r="O1023" s="140" t="s">
        <v>64</v>
      </c>
      <c r="P1023" s="140">
        <v>2023</v>
      </c>
      <c r="Q1023" s="167" t="s">
        <v>35</v>
      </c>
      <c r="R1023" s="167" t="s">
        <v>35</v>
      </c>
      <c r="S1023" s="89" t="s">
        <v>35</v>
      </c>
      <c r="T1023" s="141"/>
      <c r="U1023" s="141"/>
      <c r="V1023" s="141"/>
      <c r="W1023" s="141"/>
    </row>
    <row r="1024" spans="1:23" ht="242.25" x14ac:dyDescent="0.2">
      <c r="A1024" s="88">
        <f t="shared" si="11"/>
        <v>1009</v>
      </c>
      <c r="B1024" s="162" t="s">
        <v>2866</v>
      </c>
      <c r="C1024" s="89" t="s">
        <v>66</v>
      </c>
      <c r="D1024" s="162" t="s">
        <v>46</v>
      </c>
      <c r="E1024" s="196">
        <v>9.7009999999999999E-2</v>
      </c>
      <c r="F1024" s="162" t="s">
        <v>31</v>
      </c>
      <c r="G1024" s="162" t="s">
        <v>2948</v>
      </c>
      <c r="H1024" s="174" t="s">
        <v>1573</v>
      </c>
      <c r="I1024" s="140" t="s">
        <v>42</v>
      </c>
      <c r="J1024" s="162" t="s">
        <v>2742</v>
      </c>
      <c r="K1024" s="145">
        <v>44876</v>
      </c>
      <c r="L1024" s="167" t="s">
        <v>3389</v>
      </c>
      <c r="M1024" s="140" t="s">
        <v>196</v>
      </c>
      <c r="N1024" s="179">
        <v>45241</v>
      </c>
      <c r="O1024" s="140" t="s">
        <v>64</v>
      </c>
      <c r="P1024" s="140">
        <v>2023</v>
      </c>
      <c r="Q1024" s="167" t="s">
        <v>35</v>
      </c>
      <c r="R1024" s="167" t="s">
        <v>35</v>
      </c>
      <c r="S1024" s="89" t="s">
        <v>35</v>
      </c>
      <c r="T1024" s="141"/>
      <c r="U1024" s="141"/>
      <c r="V1024" s="141"/>
      <c r="W1024" s="141"/>
    </row>
    <row r="1025" spans="1:23" ht="242.25" x14ac:dyDescent="0.2">
      <c r="A1025" s="88">
        <f t="shared" si="11"/>
        <v>1010</v>
      </c>
      <c r="B1025" s="162" t="s">
        <v>2856</v>
      </c>
      <c r="C1025" s="89" t="s">
        <v>66</v>
      </c>
      <c r="D1025" s="162" t="s">
        <v>46</v>
      </c>
      <c r="E1025" s="196">
        <v>7.739E-2</v>
      </c>
      <c r="F1025" s="162" t="s">
        <v>31</v>
      </c>
      <c r="G1025" s="162" t="s">
        <v>2948</v>
      </c>
      <c r="H1025" s="140" t="s">
        <v>3043</v>
      </c>
      <c r="I1025" s="140" t="s">
        <v>42</v>
      </c>
      <c r="J1025" s="162" t="s">
        <v>2743</v>
      </c>
      <c r="K1025" s="145">
        <v>44876</v>
      </c>
      <c r="L1025" s="167" t="s">
        <v>3389</v>
      </c>
      <c r="M1025" s="140" t="s">
        <v>196</v>
      </c>
      <c r="N1025" s="147">
        <v>45241</v>
      </c>
      <c r="O1025" s="140" t="s">
        <v>64</v>
      </c>
      <c r="P1025" s="140">
        <v>2023</v>
      </c>
      <c r="Q1025" s="167" t="s">
        <v>35</v>
      </c>
      <c r="R1025" s="167" t="s">
        <v>35</v>
      </c>
      <c r="S1025" s="89" t="s">
        <v>35</v>
      </c>
      <c r="T1025" s="141"/>
      <c r="U1025" s="141"/>
      <c r="V1025" s="141"/>
      <c r="W1025" s="141"/>
    </row>
    <row r="1026" spans="1:23" ht="102" x14ac:dyDescent="0.2">
      <c r="A1026" s="88">
        <f t="shared" si="11"/>
        <v>1011</v>
      </c>
      <c r="B1026" s="162" t="s">
        <v>2313</v>
      </c>
      <c r="C1026" s="89" t="s">
        <v>66</v>
      </c>
      <c r="D1026" s="162" t="s">
        <v>41</v>
      </c>
      <c r="E1026" s="196">
        <v>2.4300000000000002E-2</v>
      </c>
      <c r="F1026" s="162" t="s">
        <v>31</v>
      </c>
      <c r="G1026" s="162" t="s">
        <v>2949</v>
      </c>
      <c r="H1026" s="174" t="s">
        <v>3053</v>
      </c>
      <c r="I1026" s="174" t="s">
        <v>42</v>
      </c>
      <c r="J1026" s="162" t="s">
        <v>2744</v>
      </c>
      <c r="K1026" s="145">
        <v>44876</v>
      </c>
      <c r="L1026" s="167" t="s">
        <v>3389</v>
      </c>
      <c r="M1026" s="174" t="s">
        <v>196</v>
      </c>
      <c r="N1026" s="179">
        <v>45241</v>
      </c>
      <c r="O1026" s="174" t="s">
        <v>64</v>
      </c>
      <c r="P1026" s="174">
        <v>2023</v>
      </c>
      <c r="Q1026" s="167" t="s">
        <v>35</v>
      </c>
      <c r="R1026" s="167" t="s">
        <v>35</v>
      </c>
      <c r="S1026" s="89" t="s">
        <v>35</v>
      </c>
      <c r="T1026" s="176"/>
      <c r="U1026" s="176"/>
      <c r="V1026" s="176"/>
      <c r="W1026" s="176"/>
    </row>
    <row r="1027" spans="1:23" ht="255" x14ac:dyDescent="0.2">
      <c r="A1027" s="88">
        <f t="shared" si="11"/>
        <v>1012</v>
      </c>
      <c r="B1027" s="162" t="s">
        <v>2867</v>
      </c>
      <c r="C1027" s="89" t="s">
        <v>66</v>
      </c>
      <c r="D1027" s="162" t="s">
        <v>46</v>
      </c>
      <c r="E1027" s="196">
        <v>8.0999999999999996E-3</v>
      </c>
      <c r="F1027" s="162" t="s">
        <v>31</v>
      </c>
      <c r="G1027" s="162" t="s">
        <v>2950</v>
      </c>
      <c r="H1027" s="176" t="str">
        <f>VLOOKUP(J1027,[2]Sheet3!$D:$E,2,0)</f>
        <v>Se mentine alimentarea ex. Se va inlocui disjunctorul existent cu un disjunctor monofazat de 40 A. Se va inlocui contorul electronic monofazat cu un contor electronic monofazat tip SmartMeter bidirectional CERM1.Se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27" s="174" t="s">
        <v>42</v>
      </c>
      <c r="J1027" s="162" t="s">
        <v>2745</v>
      </c>
      <c r="K1027" s="177" t="s">
        <v>3021</v>
      </c>
      <c r="L1027" s="167" t="s">
        <v>3389</v>
      </c>
      <c r="M1027" s="174" t="s">
        <v>196</v>
      </c>
      <c r="N1027" s="179" t="s">
        <v>3085</v>
      </c>
      <c r="O1027" s="174" t="s">
        <v>64</v>
      </c>
      <c r="P1027" s="174">
        <v>2023</v>
      </c>
      <c r="Q1027" s="167" t="s">
        <v>35</v>
      </c>
      <c r="R1027" s="167" t="s">
        <v>35</v>
      </c>
      <c r="S1027" s="89" t="s">
        <v>35</v>
      </c>
      <c r="T1027" s="176"/>
      <c r="U1027" s="176"/>
      <c r="V1027" s="176"/>
      <c r="W1027" s="176"/>
    </row>
    <row r="1028" spans="1:23" ht="267.75" x14ac:dyDescent="0.2">
      <c r="A1028" s="88">
        <f t="shared" si="11"/>
        <v>1013</v>
      </c>
      <c r="B1028" s="162" t="s">
        <v>2868</v>
      </c>
      <c r="C1028" s="89" t="s">
        <v>66</v>
      </c>
      <c r="D1028" s="162" t="s">
        <v>46</v>
      </c>
      <c r="E1028" s="196">
        <v>0.10016</v>
      </c>
      <c r="F1028" s="162" t="s">
        <v>31</v>
      </c>
      <c r="G1028" s="162" t="s">
        <v>2951</v>
      </c>
      <c r="H1028" s="176" t="str">
        <f>VLOOKUP(J1028,[2]Sheet3!$D:$E,2,0)</f>
        <v>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28" s="140" t="s">
        <v>42</v>
      </c>
      <c r="J1028" s="162" t="s">
        <v>2746</v>
      </c>
      <c r="K1028" s="177" t="s">
        <v>3021</v>
      </c>
      <c r="L1028" s="167" t="s">
        <v>3389</v>
      </c>
      <c r="M1028" s="140" t="s">
        <v>196</v>
      </c>
      <c r="N1028" s="179" t="s">
        <v>3085</v>
      </c>
      <c r="O1028" s="140" t="s">
        <v>64</v>
      </c>
      <c r="P1028" s="140">
        <v>2023</v>
      </c>
      <c r="Q1028" s="167" t="s">
        <v>35</v>
      </c>
      <c r="R1028" s="167" t="s">
        <v>35</v>
      </c>
      <c r="S1028" s="89" t="s">
        <v>35</v>
      </c>
      <c r="T1028" s="141"/>
      <c r="U1028" s="141"/>
      <c r="V1028" s="141"/>
      <c r="W1028" s="141"/>
    </row>
    <row r="1029" spans="1:23" ht="306" x14ac:dyDescent="0.2">
      <c r="A1029" s="88">
        <f t="shared" si="11"/>
        <v>1014</v>
      </c>
      <c r="B1029" s="162" t="s">
        <v>2869</v>
      </c>
      <c r="C1029" s="89" t="s">
        <v>66</v>
      </c>
      <c r="D1029" s="162" t="s">
        <v>46</v>
      </c>
      <c r="E1029" s="196">
        <v>0.11966500000000001</v>
      </c>
      <c r="F1029" s="162" t="s">
        <v>69</v>
      </c>
      <c r="G1029" s="162" t="s">
        <v>2952</v>
      </c>
      <c r="H1029" s="140" t="s">
        <v>1563</v>
      </c>
      <c r="I1029" s="140" t="s">
        <v>42</v>
      </c>
      <c r="J1029" s="162" t="s">
        <v>2747</v>
      </c>
      <c r="K1029" s="144" t="s">
        <v>3021</v>
      </c>
      <c r="L1029" s="167" t="s">
        <v>3389</v>
      </c>
      <c r="M1029" s="140" t="s">
        <v>196</v>
      </c>
      <c r="N1029" s="147" t="s">
        <v>3085</v>
      </c>
      <c r="O1029" s="140" t="s">
        <v>64</v>
      </c>
      <c r="P1029" s="140">
        <v>2023</v>
      </c>
      <c r="Q1029" s="167" t="s">
        <v>35</v>
      </c>
      <c r="R1029" s="167" t="s">
        <v>35</v>
      </c>
      <c r="S1029" s="89" t="s">
        <v>35</v>
      </c>
      <c r="T1029" s="141"/>
      <c r="U1029" s="141"/>
      <c r="V1029" s="176"/>
      <c r="W1029" s="141"/>
    </row>
    <row r="1030" spans="1:23" ht="293.25" x14ac:dyDescent="0.2">
      <c r="A1030" s="88">
        <f t="shared" si="11"/>
        <v>1015</v>
      </c>
      <c r="B1030" s="162" t="s">
        <v>2870</v>
      </c>
      <c r="C1030" s="89" t="s">
        <v>66</v>
      </c>
      <c r="D1030" s="162" t="s">
        <v>41</v>
      </c>
      <c r="E1030" s="196">
        <v>7.0069999999999993E-2</v>
      </c>
      <c r="F1030" s="162" t="s">
        <v>80</v>
      </c>
      <c r="G1030" s="162" t="s">
        <v>2171</v>
      </c>
      <c r="H1030" s="174" t="s">
        <v>3054</v>
      </c>
      <c r="I1030" s="174" t="s">
        <v>42</v>
      </c>
      <c r="J1030" s="162" t="s">
        <v>2748</v>
      </c>
      <c r="K1030" s="177" t="s">
        <v>3021</v>
      </c>
      <c r="L1030" s="167" t="s">
        <v>3389</v>
      </c>
      <c r="M1030" s="174" t="s">
        <v>196</v>
      </c>
      <c r="N1030" s="179" t="s">
        <v>3085</v>
      </c>
      <c r="O1030" s="174" t="s">
        <v>64</v>
      </c>
      <c r="P1030" s="174">
        <v>2023</v>
      </c>
      <c r="Q1030" s="167" t="s">
        <v>35</v>
      </c>
      <c r="R1030" s="167" t="s">
        <v>35</v>
      </c>
      <c r="S1030" s="89" t="s">
        <v>35</v>
      </c>
      <c r="T1030" s="176"/>
      <c r="U1030" s="176"/>
      <c r="V1030" s="176"/>
      <c r="W1030" s="176"/>
    </row>
    <row r="1031" spans="1:23" ht="255" x14ac:dyDescent="0.2">
      <c r="A1031" s="88">
        <f t="shared" si="11"/>
        <v>1016</v>
      </c>
      <c r="B1031" s="162" t="s">
        <v>73</v>
      </c>
      <c r="C1031" s="89" t="s">
        <v>66</v>
      </c>
      <c r="D1031" s="162" t="s">
        <v>46</v>
      </c>
      <c r="E1031" s="196">
        <v>1.2760000000000001E-2</v>
      </c>
      <c r="F1031" s="162" t="s">
        <v>31</v>
      </c>
      <c r="G1031" s="162" t="s">
        <v>2953</v>
      </c>
      <c r="H1031" s="176" t="str">
        <f>VLOOKUP(J1031,[2]Sheet3!$D:$E,2,0)</f>
        <v>Se mentine alimentarea ex. Se va inlocui disjutorul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31" s="140" t="s">
        <v>42</v>
      </c>
      <c r="J1031" s="162" t="s">
        <v>2749</v>
      </c>
      <c r="K1031" s="177" t="s">
        <v>3022</v>
      </c>
      <c r="L1031" s="167" t="s">
        <v>3389</v>
      </c>
      <c r="M1031" s="140" t="s">
        <v>196</v>
      </c>
      <c r="N1031" s="179" t="s">
        <v>3086</v>
      </c>
      <c r="O1031" s="140" t="s">
        <v>64</v>
      </c>
      <c r="P1031" s="140">
        <v>2023</v>
      </c>
      <c r="Q1031" s="167" t="s">
        <v>35</v>
      </c>
      <c r="R1031" s="167" t="s">
        <v>35</v>
      </c>
      <c r="S1031" s="89" t="s">
        <v>35</v>
      </c>
      <c r="T1031" s="141"/>
      <c r="U1031" s="141"/>
      <c r="V1031" s="141"/>
      <c r="W1031" s="141"/>
    </row>
    <row r="1032" spans="1:23" ht="357" x14ac:dyDescent="0.2">
      <c r="A1032" s="88">
        <f t="shared" si="11"/>
        <v>1017</v>
      </c>
      <c r="B1032" s="162" t="s">
        <v>2313</v>
      </c>
      <c r="C1032" s="89" t="s">
        <v>66</v>
      </c>
      <c r="D1032" s="162" t="s">
        <v>46</v>
      </c>
      <c r="E1032" s="196">
        <v>1.32E-2</v>
      </c>
      <c r="F1032" s="162" t="s">
        <v>31</v>
      </c>
      <c r="G1032" s="162" t="s">
        <v>2954</v>
      </c>
      <c r="H1032" s="141" t="str">
        <f>VLOOKUP(J1032,[2]Sheet3!$D:$E,2,0)</f>
        <v>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40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v>
      </c>
      <c r="I1032" s="140" t="s">
        <v>42</v>
      </c>
      <c r="J1032" s="162" t="s">
        <v>2750</v>
      </c>
      <c r="K1032" s="144" t="s">
        <v>3022</v>
      </c>
      <c r="L1032" s="167" t="s">
        <v>3389</v>
      </c>
      <c r="M1032" s="140" t="s">
        <v>196</v>
      </c>
      <c r="N1032" s="147" t="s">
        <v>3086</v>
      </c>
      <c r="O1032" s="140" t="s">
        <v>64</v>
      </c>
      <c r="P1032" s="140">
        <v>2023</v>
      </c>
      <c r="Q1032" s="167" t="s">
        <v>35</v>
      </c>
      <c r="R1032" s="167" t="s">
        <v>35</v>
      </c>
      <c r="S1032" s="89" t="s">
        <v>35</v>
      </c>
      <c r="T1032" s="141"/>
      <c r="U1032" s="141"/>
      <c r="V1032" s="141"/>
      <c r="W1032" s="141"/>
    </row>
    <row r="1033" spans="1:23" ht="255" x14ac:dyDescent="0.2">
      <c r="A1033" s="88">
        <f t="shared" si="11"/>
        <v>1018</v>
      </c>
      <c r="B1033" s="162" t="s">
        <v>2871</v>
      </c>
      <c r="C1033" s="89" t="s">
        <v>66</v>
      </c>
      <c r="D1033" s="162" t="s">
        <v>46</v>
      </c>
      <c r="E1033" s="196">
        <v>1.008E-2</v>
      </c>
      <c r="F1033" s="162" t="s">
        <v>31</v>
      </c>
      <c r="G1033" s="162" t="s">
        <v>2955</v>
      </c>
      <c r="H1033" s="176" t="str">
        <f>VLOOKUP(J1033,[2]Sheet3!$D:$E,2,0)</f>
        <v>Se mentine alimentarea ex. Se va inlocui disjunctorule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33" s="140" t="s">
        <v>42</v>
      </c>
      <c r="J1033" s="162" t="s">
        <v>2751</v>
      </c>
      <c r="K1033" s="177" t="s">
        <v>3022</v>
      </c>
      <c r="L1033" s="167" t="s">
        <v>3389</v>
      </c>
      <c r="M1033" s="140" t="s">
        <v>196</v>
      </c>
      <c r="N1033" s="147" t="s">
        <v>3086</v>
      </c>
      <c r="O1033" s="140" t="s">
        <v>64</v>
      </c>
      <c r="P1033" s="140">
        <v>2023</v>
      </c>
      <c r="Q1033" s="167" t="s">
        <v>35</v>
      </c>
      <c r="R1033" s="167" t="s">
        <v>35</v>
      </c>
      <c r="S1033" s="89" t="s">
        <v>35</v>
      </c>
      <c r="T1033" s="141"/>
      <c r="U1033" s="141"/>
      <c r="V1033" s="141"/>
      <c r="W1033" s="141"/>
    </row>
    <row r="1034" spans="1:23" ht="63.75" x14ac:dyDescent="0.2">
      <c r="A1034" s="88">
        <f t="shared" si="11"/>
        <v>1019</v>
      </c>
      <c r="B1034" s="162" t="s">
        <v>2872</v>
      </c>
      <c r="C1034" s="89" t="s">
        <v>66</v>
      </c>
      <c r="D1034" s="162" t="s">
        <v>1</v>
      </c>
      <c r="E1034" s="196">
        <v>3.0000000000000001E-3</v>
      </c>
      <c r="F1034" s="162" t="s">
        <v>31</v>
      </c>
      <c r="G1034" s="162" t="s">
        <v>1314</v>
      </c>
      <c r="H1034" s="174" t="s">
        <v>3055</v>
      </c>
      <c r="I1034" s="140" t="s">
        <v>42</v>
      </c>
      <c r="J1034" s="162" t="s">
        <v>2752</v>
      </c>
      <c r="K1034" s="177" t="s">
        <v>3022</v>
      </c>
      <c r="L1034" s="167" t="s">
        <v>3389</v>
      </c>
      <c r="M1034" s="140" t="s">
        <v>196</v>
      </c>
      <c r="N1034" s="179" t="s">
        <v>3086</v>
      </c>
      <c r="O1034" s="140" t="s">
        <v>64</v>
      </c>
      <c r="P1034" s="140">
        <v>2023</v>
      </c>
      <c r="Q1034" s="167" t="s">
        <v>35</v>
      </c>
      <c r="R1034" s="167" t="s">
        <v>35</v>
      </c>
      <c r="S1034" s="89" t="s">
        <v>35</v>
      </c>
      <c r="T1034" s="141"/>
      <c r="U1034" s="141"/>
      <c r="V1034" s="141"/>
      <c r="W1034" s="141"/>
    </row>
    <row r="1035" spans="1:23" ht="255" x14ac:dyDescent="0.2">
      <c r="A1035" s="88">
        <f t="shared" si="11"/>
        <v>1020</v>
      </c>
      <c r="B1035" s="162" t="s">
        <v>2317</v>
      </c>
      <c r="C1035" s="89" t="s">
        <v>66</v>
      </c>
      <c r="D1035" s="162" t="s">
        <v>46</v>
      </c>
      <c r="E1035" s="196">
        <v>8.2500000000000004E-3</v>
      </c>
      <c r="F1035" s="162" t="s">
        <v>31</v>
      </c>
      <c r="G1035" s="162" t="s">
        <v>2956</v>
      </c>
      <c r="H1035" s="176" t="str">
        <f>VLOOKUP(J1035,[2]Sheet3!$D:$E,2,0)</f>
        <v>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35" s="140" t="s">
        <v>42</v>
      </c>
      <c r="J1035" s="162" t="s">
        <v>2753</v>
      </c>
      <c r="K1035" s="177" t="s">
        <v>3023</v>
      </c>
      <c r="L1035" s="167" t="s">
        <v>3389</v>
      </c>
      <c r="M1035" s="140" t="s">
        <v>196</v>
      </c>
      <c r="N1035" s="147" t="s">
        <v>3087</v>
      </c>
      <c r="O1035" s="140" t="s">
        <v>64</v>
      </c>
      <c r="P1035" s="140">
        <v>2023</v>
      </c>
      <c r="Q1035" s="167" t="s">
        <v>35</v>
      </c>
      <c r="R1035" s="167" t="s">
        <v>35</v>
      </c>
      <c r="S1035" s="89" t="s">
        <v>35</v>
      </c>
      <c r="T1035" s="141"/>
      <c r="U1035" s="141"/>
      <c r="V1035" s="141"/>
      <c r="W1035" s="141"/>
    </row>
    <row r="1036" spans="1:23" ht="242.25" x14ac:dyDescent="0.2">
      <c r="A1036" s="88">
        <f t="shared" si="11"/>
        <v>1021</v>
      </c>
      <c r="B1036" s="162" t="s">
        <v>2847</v>
      </c>
      <c r="C1036" s="89" t="s">
        <v>66</v>
      </c>
      <c r="D1036" s="162" t="s">
        <v>46</v>
      </c>
      <c r="E1036" s="196">
        <v>8.48E-2</v>
      </c>
      <c r="F1036" s="162" t="s">
        <v>80</v>
      </c>
      <c r="G1036" s="162" t="s">
        <v>2186</v>
      </c>
      <c r="H1036" s="140" t="s">
        <v>1573</v>
      </c>
      <c r="I1036" s="140" t="s">
        <v>42</v>
      </c>
      <c r="J1036" s="162" t="s">
        <v>2754</v>
      </c>
      <c r="K1036" s="177" t="s">
        <v>3023</v>
      </c>
      <c r="L1036" s="167" t="s">
        <v>3389</v>
      </c>
      <c r="M1036" s="140" t="s">
        <v>196</v>
      </c>
      <c r="N1036" s="147" t="s">
        <v>3087</v>
      </c>
      <c r="O1036" s="140" t="s">
        <v>64</v>
      </c>
      <c r="P1036" s="140">
        <v>2023</v>
      </c>
      <c r="Q1036" s="167" t="s">
        <v>35</v>
      </c>
      <c r="R1036" s="167" t="s">
        <v>35</v>
      </c>
      <c r="S1036" s="89" t="s">
        <v>35</v>
      </c>
      <c r="T1036" s="141"/>
      <c r="U1036" s="141"/>
      <c r="V1036" s="141"/>
      <c r="W1036" s="141"/>
    </row>
    <row r="1037" spans="1:23" ht="89.25" x14ac:dyDescent="0.2">
      <c r="A1037" s="88">
        <f t="shared" si="11"/>
        <v>1022</v>
      </c>
      <c r="B1037" s="162" t="s">
        <v>2317</v>
      </c>
      <c r="C1037" s="89" t="s">
        <v>66</v>
      </c>
      <c r="D1037" s="162" t="s">
        <v>1</v>
      </c>
      <c r="E1037" s="196">
        <v>1.026E-2</v>
      </c>
      <c r="F1037" s="162" t="s">
        <v>31</v>
      </c>
      <c r="G1037" s="162" t="s">
        <v>2957</v>
      </c>
      <c r="H1037" s="174" t="s">
        <v>3056</v>
      </c>
      <c r="I1037" s="140" t="s">
        <v>42</v>
      </c>
      <c r="J1037" s="162" t="s">
        <v>2755</v>
      </c>
      <c r="K1037" s="177" t="s">
        <v>3023</v>
      </c>
      <c r="L1037" s="167" t="s">
        <v>3389</v>
      </c>
      <c r="M1037" s="140" t="s">
        <v>196</v>
      </c>
      <c r="N1037" s="147" t="s">
        <v>3087</v>
      </c>
      <c r="O1037" s="140" t="s">
        <v>64</v>
      </c>
      <c r="P1037" s="140">
        <v>2023</v>
      </c>
      <c r="Q1037" s="167" t="s">
        <v>35</v>
      </c>
      <c r="R1037" s="167" t="s">
        <v>35</v>
      </c>
      <c r="S1037" s="89" t="s">
        <v>35</v>
      </c>
      <c r="T1037" s="141"/>
      <c r="U1037" s="141"/>
      <c r="V1037" s="141"/>
      <c r="W1037" s="141"/>
    </row>
    <row r="1038" spans="1:23" ht="38.25" x14ac:dyDescent="0.2">
      <c r="A1038" s="88">
        <f t="shared" si="11"/>
        <v>1023</v>
      </c>
      <c r="B1038" s="162" t="s">
        <v>2320</v>
      </c>
      <c r="C1038" s="89" t="s">
        <v>66</v>
      </c>
      <c r="D1038" s="162" t="s">
        <v>41</v>
      </c>
      <c r="E1038" s="196">
        <v>8.4700000000000001E-3</v>
      </c>
      <c r="F1038" s="162" t="s">
        <v>70</v>
      </c>
      <c r="G1038" s="162" t="s">
        <v>2958</v>
      </c>
      <c r="H1038" s="176" t="str">
        <f>VLOOKUP(J1038,[2]Sheet3!$D:$E,2,0)</f>
        <v>- BRANSAMENT MONOFAZAT EXISTENT. BMPM EXISTENT. INLOCUIRE MASURA.</v>
      </c>
      <c r="I1038" s="174" t="s">
        <v>42</v>
      </c>
      <c r="J1038" s="162" t="s">
        <v>2756</v>
      </c>
      <c r="K1038" s="177" t="s">
        <v>3023</v>
      </c>
      <c r="L1038" s="167" t="s">
        <v>3389</v>
      </c>
      <c r="M1038" s="174" t="s">
        <v>196</v>
      </c>
      <c r="N1038" s="179" t="s">
        <v>3087</v>
      </c>
      <c r="O1038" s="174" t="s">
        <v>64</v>
      </c>
      <c r="P1038" s="174">
        <v>2023</v>
      </c>
      <c r="Q1038" s="167" t="s">
        <v>35</v>
      </c>
      <c r="R1038" s="167" t="s">
        <v>35</v>
      </c>
      <c r="S1038" s="89" t="s">
        <v>35</v>
      </c>
      <c r="T1038" s="176"/>
      <c r="U1038" s="176"/>
      <c r="V1038" s="176"/>
      <c r="W1038" s="176"/>
    </row>
    <row r="1039" spans="1:23" ht="216.75" x14ac:dyDescent="0.2">
      <c r="A1039" s="88">
        <f t="shared" si="11"/>
        <v>1024</v>
      </c>
      <c r="B1039" s="162" t="s">
        <v>2313</v>
      </c>
      <c r="C1039" s="89" t="s">
        <v>66</v>
      </c>
      <c r="D1039" s="162" t="s">
        <v>1</v>
      </c>
      <c r="E1039" s="196">
        <v>3.0800000000000003E-3</v>
      </c>
      <c r="F1039" s="162" t="s">
        <v>31</v>
      </c>
      <c r="G1039" s="162" t="s">
        <v>2959</v>
      </c>
      <c r="H1039" s="174" t="s">
        <v>3057</v>
      </c>
      <c r="I1039" s="140" t="s">
        <v>42</v>
      </c>
      <c r="J1039" s="162" t="s">
        <v>2757</v>
      </c>
      <c r="K1039" s="177" t="s">
        <v>3023</v>
      </c>
      <c r="L1039" s="167" t="s">
        <v>3389</v>
      </c>
      <c r="M1039" s="140" t="s">
        <v>196</v>
      </c>
      <c r="N1039" s="147" t="s">
        <v>3087</v>
      </c>
      <c r="O1039" s="140" t="s">
        <v>64</v>
      </c>
      <c r="P1039" s="140">
        <v>2023</v>
      </c>
      <c r="Q1039" s="167" t="s">
        <v>35</v>
      </c>
      <c r="R1039" s="167" t="s">
        <v>35</v>
      </c>
      <c r="S1039" s="89" t="s">
        <v>35</v>
      </c>
      <c r="T1039" s="141"/>
      <c r="U1039" s="141"/>
      <c r="V1039" s="141"/>
      <c r="W1039" s="141"/>
    </row>
    <row r="1040" spans="1:23" ht="242.25" x14ac:dyDescent="0.2">
      <c r="A1040" s="88">
        <f t="shared" si="11"/>
        <v>1025</v>
      </c>
      <c r="B1040" s="162" t="s">
        <v>709</v>
      </c>
      <c r="C1040" s="89" t="s">
        <v>66</v>
      </c>
      <c r="D1040" s="162" t="s">
        <v>0</v>
      </c>
      <c r="E1040" s="196">
        <v>5.0400000000000002E-3</v>
      </c>
      <c r="F1040" s="162" t="s">
        <v>70</v>
      </c>
      <c r="G1040" s="162" t="s">
        <v>2960</v>
      </c>
      <c r="H1040" s="176" t="str">
        <f>VLOOKUP(J1040,[2]Sheet3!$D:$E,2,0)</f>
        <v>Se va inlocui contorul monofazic existent in BMPM 40A,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
      <c r="I1040" s="174" t="s">
        <v>42</v>
      </c>
      <c r="J1040" s="162" t="s">
        <v>2758</v>
      </c>
      <c r="K1040" s="177" t="s">
        <v>3023</v>
      </c>
      <c r="L1040" s="167" t="s">
        <v>3389</v>
      </c>
      <c r="M1040" s="174" t="s">
        <v>196</v>
      </c>
      <c r="N1040" s="179" t="s">
        <v>3087</v>
      </c>
      <c r="O1040" s="174" t="s">
        <v>64</v>
      </c>
      <c r="P1040" s="174">
        <v>2023</v>
      </c>
      <c r="Q1040" s="167" t="s">
        <v>35</v>
      </c>
      <c r="R1040" s="167" t="s">
        <v>35</v>
      </c>
      <c r="S1040" s="89" t="s">
        <v>35</v>
      </c>
      <c r="T1040" s="176"/>
      <c r="U1040" s="176"/>
      <c r="V1040" s="176"/>
      <c r="W1040" s="176"/>
    </row>
    <row r="1041" spans="1:23" ht="38.25" x14ac:dyDescent="0.2">
      <c r="A1041" s="88">
        <f t="shared" si="11"/>
        <v>1026</v>
      </c>
      <c r="B1041" s="162" t="s">
        <v>2320</v>
      </c>
      <c r="C1041" s="89" t="s">
        <v>66</v>
      </c>
      <c r="D1041" s="162" t="s">
        <v>41</v>
      </c>
      <c r="E1041" s="196">
        <v>6.1600000000000005E-3</v>
      </c>
      <c r="F1041" s="162" t="s">
        <v>70</v>
      </c>
      <c r="G1041" s="162" t="s">
        <v>2961</v>
      </c>
      <c r="H1041" s="141" t="str">
        <f>VLOOKUP(J1041,[2]Sheet3!$D:$E,2,0)</f>
        <v>- BRANSAMENT MONOFAZAT EXISTENT. BMPM EXISTENT. MASURA EXISTENTA.</v>
      </c>
      <c r="I1041" s="140" t="s">
        <v>42</v>
      </c>
      <c r="J1041" s="162" t="s">
        <v>2759</v>
      </c>
      <c r="K1041" s="177" t="s">
        <v>3023</v>
      </c>
      <c r="L1041" s="167" t="s">
        <v>3389</v>
      </c>
      <c r="M1041" s="140" t="s">
        <v>196</v>
      </c>
      <c r="N1041" s="179" t="s">
        <v>3087</v>
      </c>
      <c r="O1041" s="140" t="s">
        <v>64</v>
      </c>
      <c r="P1041" s="140">
        <v>2023</v>
      </c>
      <c r="Q1041" s="167" t="s">
        <v>35</v>
      </c>
      <c r="R1041" s="167" t="s">
        <v>35</v>
      </c>
      <c r="S1041" s="89" t="s">
        <v>35</v>
      </c>
      <c r="T1041" s="141"/>
      <c r="U1041" s="141"/>
      <c r="V1041" s="141"/>
      <c r="W1041" s="141"/>
    </row>
    <row r="1042" spans="1:23" ht="306" x14ac:dyDescent="0.2">
      <c r="A1042" s="88">
        <f t="shared" si="11"/>
        <v>1027</v>
      </c>
      <c r="B1042" s="162" t="s">
        <v>2873</v>
      </c>
      <c r="C1042" s="89" t="s">
        <v>66</v>
      </c>
      <c r="D1042" s="162" t="s">
        <v>46</v>
      </c>
      <c r="E1042" s="196">
        <v>5.9400000000000001E-2</v>
      </c>
      <c r="F1042" s="162" t="s">
        <v>31</v>
      </c>
      <c r="G1042" s="162" t="s">
        <v>2962</v>
      </c>
      <c r="H1042" s="176" t="str">
        <f>VLOOKUP(J1042,[2]Sheet3!$D:$E,2,0)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
      <c r="I1042" s="140" t="s">
        <v>42</v>
      </c>
      <c r="J1042" s="162" t="s">
        <v>2760</v>
      </c>
      <c r="K1042" s="144" t="s">
        <v>3023</v>
      </c>
      <c r="L1042" s="167" t="s">
        <v>3389</v>
      </c>
      <c r="M1042" s="140" t="s">
        <v>196</v>
      </c>
      <c r="N1042" s="147" t="s">
        <v>3087</v>
      </c>
      <c r="O1042" s="140" t="s">
        <v>64</v>
      </c>
      <c r="P1042" s="140">
        <v>2023</v>
      </c>
      <c r="Q1042" s="167" t="s">
        <v>35</v>
      </c>
      <c r="R1042" s="167" t="s">
        <v>35</v>
      </c>
      <c r="S1042" s="89" t="s">
        <v>35</v>
      </c>
      <c r="T1042" s="141"/>
      <c r="U1042" s="141"/>
      <c r="V1042" s="141"/>
      <c r="W1042" s="141"/>
    </row>
    <row r="1043" spans="1:23" ht="242.25" x14ac:dyDescent="0.2">
      <c r="A1043" s="88">
        <f t="shared" si="11"/>
        <v>1028</v>
      </c>
      <c r="B1043" s="162" t="s">
        <v>2874</v>
      </c>
      <c r="C1043" s="89" t="s">
        <v>66</v>
      </c>
      <c r="D1043" s="162" t="s">
        <v>46</v>
      </c>
      <c r="E1043" s="196">
        <v>4.7774999999999998E-2</v>
      </c>
      <c r="F1043" s="162" t="s">
        <v>31</v>
      </c>
      <c r="G1043" s="162" t="s">
        <v>2963</v>
      </c>
      <c r="H1043" s="176" t="str">
        <f>VLOOKUP(J1043,[2]Sheet3!$D:$E,2,0)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43" s="140" t="s">
        <v>42</v>
      </c>
      <c r="J1043" s="162" t="s">
        <v>2761</v>
      </c>
      <c r="K1043" s="177" t="s">
        <v>3023</v>
      </c>
      <c r="L1043" s="167" t="s">
        <v>3389</v>
      </c>
      <c r="M1043" s="140" t="s">
        <v>196</v>
      </c>
      <c r="N1043" s="179" t="s">
        <v>3087</v>
      </c>
      <c r="O1043" s="140" t="s">
        <v>64</v>
      </c>
      <c r="P1043" s="140">
        <v>2023</v>
      </c>
      <c r="Q1043" s="167" t="s">
        <v>35</v>
      </c>
      <c r="R1043" s="167" t="s">
        <v>35</v>
      </c>
      <c r="S1043" s="89" t="s">
        <v>35</v>
      </c>
      <c r="T1043" s="141"/>
      <c r="U1043" s="141"/>
      <c r="V1043" s="141"/>
      <c r="W1043" s="141"/>
    </row>
    <row r="1044" spans="1:23" ht="38.25" x14ac:dyDescent="0.2">
      <c r="A1044" s="88">
        <f t="shared" si="11"/>
        <v>1029</v>
      </c>
      <c r="B1044" s="162" t="s">
        <v>2848</v>
      </c>
      <c r="C1044" s="89" t="s">
        <v>66</v>
      </c>
      <c r="D1044" s="162" t="s">
        <v>41</v>
      </c>
      <c r="E1044" s="196">
        <v>6.6E-3</v>
      </c>
      <c r="F1044" s="162" t="s">
        <v>70</v>
      </c>
      <c r="G1044" s="162" t="s">
        <v>2964</v>
      </c>
      <c r="H1044" s="141" t="str">
        <f>VLOOKUP(J1044,[2]Sheet3!$D:$E,2,0)</f>
        <v>BRANSAMENT MONOFAZAT EXISTENT. BMPM EXISTENT. MASURA EXISTENTA.</v>
      </c>
      <c r="I1044" s="140" t="s">
        <v>42</v>
      </c>
      <c r="J1044" s="162" t="s">
        <v>2762</v>
      </c>
      <c r="K1044" s="177" t="s">
        <v>3024</v>
      </c>
      <c r="L1044" s="167" t="s">
        <v>3389</v>
      </c>
      <c r="M1044" s="140" t="s">
        <v>196</v>
      </c>
      <c r="N1044" s="179" t="s">
        <v>3088</v>
      </c>
      <c r="O1044" s="140" t="s">
        <v>64</v>
      </c>
      <c r="P1044" s="140">
        <v>2023</v>
      </c>
      <c r="Q1044" s="167" t="s">
        <v>35</v>
      </c>
      <c r="R1044" s="167" t="s">
        <v>35</v>
      </c>
      <c r="S1044" s="89" t="s">
        <v>35</v>
      </c>
      <c r="T1044" s="141"/>
      <c r="U1044" s="141"/>
      <c r="V1044" s="141"/>
      <c r="W1044" s="141"/>
    </row>
    <row r="1045" spans="1:23" ht="38.25" x14ac:dyDescent="0.2">
      <c r="A1045" s="88">
        <f t="shared" si="11"/>
        <v>1030</v>
      </c>
      <c r="B1045" s="162" t="s">
        <v>2313</v>
      </c>
      <c r="C1045" s="89" t="s">
        <v>66</v>
      </c>
      <c r="D1045" s="162" t="s">
        <v>41</v>
      </c>
      <c r="E1045" s="196">
        <v>5.4000000000000003E-3</v>
      </c>
      <c r="F1045" s="162" t="s">
        <v>70</v>
      </c>
      <c r="G1045" s="162" t="s">
        <v>2965</v>
      </c>
      <c r="H1045" s="176" t="str">
        <f>VLOOKUP(J1045,[2]Sheet3!$D:$E,2,0)</f>
        <v>BRANSAMENT MONOFAZAT EXISTENT. BMPM EXISTENT. MASURA EXISTENTA.</v>
      </c>
      <c r="I1045" s="140" t="s">
        <v>42</v>
      </c>
      <c r="J1045" s="162" t="s">
        <v>2763</v>
      </c>
      <c r="K1045" s="177" t="s">
        <v>3024</v>
      </c>
      <c r="L1045" s="167" t="s">
        <v>3389</v>
      </c>
      <c r="M1045" s="140" t="s">
        <v>196</v>
      </c>
      <c r="N1045" s="147" t="s">
        <v>3088</v>
      </c>
      <c r="O1045" s="140" t="s">
        <v>64</v>
      </c>
      <c r="P1045" s="140">
        <v>2023</v>
      </c>
      <c r="Q1045" s="167" t="s">
        <v>35</v>
      </c>
      <c r="R1045" s="167" t="s">
        <v>35</v>
      </c>
      <c r="S1045" s="89" t="s">
        <v>35</v>
      </c>
      <c r="T1045" s="141"/>
      <c r="U1045" s="141"/>
      <c r="V1045" s="141"/>
      <c r="W1045" s="141"/>
    </row>
    <row r="1046" spans="1:23" ht="38.25" x14ac:dyDescent="0.2">
      <c r="A1046" s="88">
        <f t="shared" si="11"/>
        <v>1031</v>
      </c>
      <c r="B1046" s="162" t="s">
        <v>2848</v>
      </c>
      <c r="C1046" s="89" t="s">
        <v>66</v>
      </c>
      <c r="D1046" s="162" t="s">
        <v>41</v>
      </c>
      <c r="E1046" s="196">
        <v>3.8E-3</v>
      </c>
      <c r="F1046" s="162" t="s">
        <v>70</v>
      </c>
      <c r="G1046" s="162" t="s">
        <v>463</v>
      </c>
      <c r="H1046" s="176" t="str">
        <f>VLOOKUP(J1046,[2]Sheet3!$D:$E,2,0)</f>
        <v>BRANSAMENT MONOFAZAT EXISTENT. MASURA EXISTENTA.</v>
      </c>
      <c r="I1046" s="140" t="s">
        <v>42</v>
      </c>
      <c r="J1046" s="162" t="s">
        <v>2764</v>
      </c>
      <c r="K1046" s="177" t="s">
        <v>3024</v>
      </c>
      <c r="L1046" s="167" t="s">
        <v>3389</v>
      </c>
      <c r="M1046" s="140" t="s">
        <v>196</v>
      </c>
      <c r="N1046" s="179" t="s">
        <v>3088</v>
      </c>
      <c r="O1046" s="140" t="s">
        <v>64</v>
      </c>
      <c r="P1046" s="140">
        <v>2023</v>
      </c>
      <c r="Q1046" s="167" t="s">
        <v>35</v>
      </c>
      <c r="R1046" s="167" t="s">
        <v>35</v>
      </c>
      <c r="S1046" s="89" t="s">
        <v>35</v>
      </c>
      <c r="T1046" s="141"/>
      <c r="U1046" s="141"/>
      <c r="V1046" s="141"/>
      <c r="W1046" s="141"/>
    </row>
    <row r="1047" spans="1:23" ht="242.25" x14ac:dyDescent="0.2">
      <c r="A1047" s="88">
        <f t="shared" si="11"/>
        <v>1032</v>
      </c>
      <c r="B1047" s="162" t="s">
        <v>2313</v>
      </c>
      <c r="C1047" s="89" t="s">
        <v>66</v>
      </c>
      <c r="D1047" s="162" t="s">
        <v>46</v>
      </c>
      <c r="E1047" s="196">
        <v>2.1870000000000001E-2</v>
      </c>
      <c r="F1047" s="162" t="s">
        <v>31</v>
      </c>
      <c r="G1047" s="162" t="s">
        <v>2966</v>
      </c>
      <c r="H1047" s="141" t="str">
        <f>VLOOKUP(J1047,[2]Sheet3!$D:$E,2,0)</f>
        <v>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47" s="140" t="s">
        <v>42</v>
      </c>
      <c r="J1047" s="162" t="s">
        <v>2765</v>
      </c>
      <c r="K1047" s="177" t="s">
        <v>3024</v>
      </c>
      <c r="L1047" s="167" t="s">
        <v>3389</v>
      </c>
      <c r="M1047" s="140" t="s">
        <v>196</v>
      </c>
      <c r="N1047" s="179" t="s">
        <v>3088</v>
      </c>
      <c r="O1047" s="140" t="s">
        <v>64</v>
      </c>
      <c r="P1047" s="140">
        <v>2023</v>
      </c>
      <c r="Q1047" s="167" t="s">
        <v>35</v>
      </c>
      <c r="R1047" s="167" t="s">
        <v>35</v>
      </c>
      <c r="S1047" s="89" t="s">
        <v>35</v>
      </c>
      <c r="T1047" s="141"/>
      <c r="U1047" s="141"/>
      <c r="V1047" s="141"/>
      <c r="W1047" s="141"/>
    </row>
    <row r="1048" spans="1:23" ht="242.25" x14ac:dyDescent="0.2">
      <c r="A1048" s="88">
        <f t="shared" si="11"/>
        <v>1033</v>
      </c>
      <c r="B1048" s="162" t="s">
        <v>2149</v>
      </c>
      <c r="C1048" s="89" t="s">
        <v>66</v>
      </c>
      <c r="D1048" s="162" t="s">
        <v>46</v>
      </c>
      <c r="E1048" s="196">
        <v>0.42299999999999999</v>
      </c>
      <c r="F1048" s="162" t="s">
        <v>356</v>
      </c>
      <c r="G1048" s="162" t="s">
        <v>2967</v>
      </c>
      <c r="H1048" s="176" t="str">
        <f>VLOOKUP(J1048,[2]Sheet3!$D:$E,2,0)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48" s="174" t="s">
        <v>42</v>
      </c>
      <c r="J1048" s="162" t="s">
        <v>2766</v>
      </c>
      <c r="K1048" s="177" t="s">
        <v>3024</v>
      </c>
      <c r="L1048" s="167" t="s">
        <v>3389</v>
      </c>
      <c r="M1048" s="174" t="s">
        <v>196</v>
      </c>
      <c r="N1048" s="179" t="s">
        <v>3088</v>
      </c>
      <c r="O1048" s="174" t="s">
        <v>64</v>
      </c>
      <c r="P1048" s="174">
        <v>2023</v>
      </c>
      <c r="Q1048" s="167" t="s">
        <v>35</v>
      </c>
      <c r="R1048" s="167" t="s">
        <v>35</v>
      </c>
      <c r="S1048" s="89" t="s">
        <v>35</v>
      </c>
      <c r="T1048" s="176"/>
      <c r="U1048" s="176"/>
      <c r="V1048" s="176"/>
      <c r="W1048" s="176"/>
    </row>
    <row r="1049" spans="1:23" ht="38.25" x14ac:dyDescent="0.2">
      <c r="A1049" s="88">
        <f t="shared" si="11"/>
        <v>1034</v>
      </c>
      <c r="B1049" s="162" t="s">
        <v>2317</v>
      </c>
      <c r="C1049" s="89" t="s">
        <v>66</v>
      </c>
      <c r="D1049" s="162" t="s">
        <v>41</v>
      </c>
      <c r="E1049" s="196">
        <v>1.0605E-2</v>
      </c>
      <c r="F1049" s="162" t="s">
        <v>31</v>
      </c>
      <c r="G1049" s="162" t="s">
        <v>2968</v>
      </c>
      <c r="H1049" s="176" t="str">
        <f>VLOOKUP(J1049,[2]Sheet3!$D:$E,2,0)</f>
        <v>BRANSAMENT TRIFAZAT EXISTENT. BMPT EXISTENT. MASURA EXISTENTA.</v>
      </c>
      <c r="I1049" s="174" t="s">
        <v>42</v>
      </c>
      <c r="J1049" s="162" t="s">
        <v>2767</v>
      </c>
      <c r="K1049" s="177" t="s">
        <v>3024</v>
      </c>
      <c r="L1049" s="167" t="s">
        <v>3389</v>
      </c>
      <c r="M1049" s="174" t="s">
        <v>196</v>
      </c>
      <c r="N1049" s="179" t="s">
        <v>3088</v>
      </c>
      <c r="O1049" s="174" t="s">
        <v>64</v>
      </c>
      <c r="P1049" s="174">
        <v>2023</v>
      </c>
      <c r="Q1049" s="167" t="s">
        <v>35</v>
      </c>
      <c r="R1049" s="167" t="s">
        <v>35</v>
      </c>
      <c r="S1049" s="89" t="s">
        <v>35</v>
      </c>
      <c r="T1049" s="176"/>
      <c r="U1049" s="176"/>
      <c r="V1049" s="176"/>
      <c r="W1049" s="176"/>
    </row>
    <row r="1050" spans="1:23" ht="255" x14ac:dyDescent="0.2">
      <c r="A1050" s="88">
        <f t="shared" si="11"/>
        <v>1035</v>
      </c>
      <c r="B1050" s="162" t="s">
        <v>2875</v>
      </c>
      <c r="C1050" s="89" t="s">
        <v>66</v>
      </c>
      <c r="D1050" s="162" t="s">
        <v>46</v>
      </c>
      <c r="E1050" s="196">
        <v>1.4760000000000001E-2</v>
      </c>
      <c r="F1050" s="162" t="s">
        <v>31</v>
      </c>
      <c r="G1050" s="162" t="s">
        <v>2969</v>
      </c>
      <c r="H1050" s="176" t="str">
        <f>VLOOKUP(J1050,[2]Sheet3!$D:$E,2,0)</f>
        <v>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50" s="174" t="s">
        <v>42</v>
      </c>
      <c r="J1050" s="162" t="s">
        <v>2768</v>
      </c>
      <c r="K1050" s="177" t="s">
        <v>3024</v>
      </c>
      <c r="L1050" s="167" t="s">
        <v>3389</v>
      </c>
      <c r="M1050" s="174" t="s">
        <v>196</v>
      </c>
      <c r="N1050" s="179" t="s">
        <v>3088</v>
      </c>
      <c r="O1050" s="174" t="s">
        <v>64</v>
      </c>
      <c r="P1050" s="174">
        <v>2023</v>
      </c>
      <c r="Q1050" s="167" t="s">
        <v>35</v>
      </c>
      <c r="R1050" s="167" t="s">
        <v>35</v>
      </c>
      <c r="S1050" s="89" t="s">
        <v>35</v>
      </c>
      <c r="T1050" s="176"/>
      <c r="U1050" s="176"/>
      <c r="V1050" s="176"/>
      <c r="W1050" s="176"/>
    </row>
    <row r="1051" spans="1:23" ht="38.25" x14ac:dyDescent="0.2">
      <c r="A1051" s="88">
        <f t="shared" si="11"/>
        <v>1036</v>
      </c>
      <c r="B1051" s="162" t="s">
        <v>2320</v>
      </c>
      <c r="C1051" s="89" t="s">
        <v>66</v>
      </c>
      <c r="D1051" s="162" t="s">
        <v>41</v>
      </c>
      <c r="E1051" s="196">
        <v>5.3550000000000004E-3</v>
      </c>
      <c r="F1051" s="162" t="s">
        <v>70</v>
      </c>
      <c r="G1051" s="162" t="s">
        <v>1321</v>
      </c>
      <c r="H1051" s="176" t="str">
        <f>VLOOKUP(J1051,[2]Sheet3!$D:$E,2,0)</f>
        <v>BRANSAMENT MONOFAZAT EXISTENT. BMPM EXISTENT. INLOCUIRE MASURA EXISTENTA.</v>
      </c>
      <c r="I1051" s="140" t="s">
        <v>42</v>
      </c>
      <c r="J1051" s="162" t="s">
        <v>2769</v>
      </c>
      <c r="K1051" s="177" t="s">
        <v>3024</v>
      </c>
      <c r="L1051" s="167" t="s">
        <v>3389</v>
      </c>
      <c r="M1051" s="140" t="s">
        <v>196</v>
      </c>
      <c r="N1051" s="147" t="s">
        <v>3088</v>
      </c>
      <c r="O1051" s="140" t="s">
        <v>64</v>
      </c>
      <c r="P1051" s="140">
        <v>2023</v>
      </c>
      <c r="Q1051" s="167" t="s">
        <v>35</v>
      </c>
      <c r="R1051" s="167" t="s">
        <v>35</v>
      </c>
      <c r="S1051" s="89" t="s">
        <v>35</v>
      </c>
      <c r="T1051" s="141"/>
      <c r="U1051" s="141"/>
      <c r="V1051" s="141"/>
      <c r="W1051" s="141"/>
    </row>
    <row r="1052" spans="1:23" ht="204" x14ac:dyDescent="0.2">
      <c r="A1052" s="88">
        <f t="shared" si="11"/>
        <v>1037</v>
      </c>
      <c r="B1052" s="162" t="s">
        <v>73</v>
      </c>
      <c r="C1052" s="89" t="s">
        <v>66</v>
      </c>
      <c r="D1052" s="162" t="s">
        <v>1</v>
      </c>
      <c r="E1052" s="196">
        <v>5.1999999999999998E-3</v>
      </c>
      <c r="F1052" s="162" t="s">
        <v>31</v>
      </c>
      <c r="G1052" s="162" t="s">
        <v>2970</v>
      </c>
      <c r="H1052" s="174" t="s">
        <v>3058</v>
      </c>
      <c r="I1052" s="140" t="s">
        <v>42</v>
      </c>
      <c r="J1052" s="162" t="s">
        <v>2770</v>
      </c>
      <c r="K1052" s="177" t="s">
        <v>3024</v>
      </c>
      <c r="L1052" s="167" t="s">
        <v>3389</v>
      </c>
      <c r="M1052" s="140" t="s">
        <v>196</v>
      </c>
      <c r="N1052" s="179" t="s">
        <v>3088</v>
      </c>
      <c r="O1052" s="140" t="s">
        <v>64</v>
      </c>
      <c r="P1052" s="140">
        <v>2023</v>
      </c>
      <c r="Q1052" s="167" t="s">
        <v>35</v>
      </c>
      <c r="R1052" s="167" t="s">
        <v>35</v>
      </c>
      <c r="S1052" s="89" t="s">
        <v>35</v>
      </c>
      <c r="T1052" s="141"/>
      <c r="U1052" s="141"/>
      <c r="V1052" s="141"/>
      <c r="W1052" s="141"/>
    </row>
    <row r="1053" spans="1:23" ht="357" x14ac:dyDescent="0.2">
      <c r="A1053" s="88">
        <f t="shared" si="11"/>
        <v>1038</v>
      </c>
      <c r="B1053" s="162" t="s">
        <v>68</v>
      </c>
      <c r="C1053" s="89" t="s">
        <v>66</v>
      </c>
      <c r="D1053" s="162" t="s">
        <v>46</v>
      </c>
      <c r="E1053" s="196">
        <v>1.2960000000000001E-2</v>
      </c>
      <c r="F1053" s="162" t="s">
        <v>31</v>
      </c>
      <c r="G1053" s="162" t="s">
        <v>2971</v>
      </c>
      <c r="H1053" s="176" t="str">
        <f>VLOOKUP(J1053,[2]Sheet3!$D:$E,2,0)</f>
        <v>Se va realiza un bransament trifazat, ce se va alimenta din 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v>
      </c>
      <c r="I1053" s="140" t="s">
        <v>42</v>
      </c>
      <c r="J1053" s="162" t="s">
        <v>2771</v>
      </c>
      <c r="K1053" s="177" t="s">
        <v>3024</v>
      </c>
      <c r="L1053" s="167" t="s">
        <v>3389</v>
      </c>
      <c r="M1053" s="140" t="s">
        <v>196</v>
      </c>
      <c r="N1053" s="179" t="s">
        <v>3088</v>
      </c>
      <c r="O1053" s="140" t="s">
        <v>64</v>
      </c>
      <c r="P1053" s="140">
        <v>2023</v>
      </c>
      <c r="Q1053" s="167" t="s">
        <v>35</v>
      </c>
      <c r="R1053" s="167" t="s">
        <v>35</v>
      </c>
      <c r="S1053" s="89" t="s">
        <v>35</v>
      </c>
      <c r="T1053" s="141"/>
      <c r="U1053" s="141"/>
      <c r="V1053" s="141"/>
      <c r="W1053" s="141"/>
    </row>
    <row r="1054" spans="1:23" ht="38.25" x14ac:dyDescent="0.2">
      <c r="A1054" s="88">
        <f t="shared" si="11"/>
        <v>1039</v>
      </c>
      <c r="B1054" s="162" t="s">
        <v>2313</v>
      </c>
      <c r="C1054" s="89" t="s">
        <v>66</v>
      </c>
      <c r="D1054" s="162" t="s">
        <v>41</v>
      </c>
      <c r="E1054" s="196">
        <v>3.64E-3</v>
      </c>
      <c r="F1054" s="162" t="s">
        <v>70</v>
      </c>
      <c r="G1054" s="162" t="s">
        <v>2972</v>
      </c>
      <c r="H1054" s="176" t="str">
        <f>VLOOKUP(J1054,[2]Sheet3!$D:$E,2,0)</f>
        <v>BRANSAMENT MONOFAZAT EXISTENT. BMPM EXISTENT. INLOCUIRE MASURA EXISTENTA.</v>
      </c>
      <c r="I1054" s="140" t="s">
        <v>42</v>
      </c>
      <c r="J1054" s="162" t="s">
        <v>2772</v>
      </c>
      <c r="K1054" s="144" t="s">
        <v>3024</v>
      </c>
      <c r="L1054" s="167" t="s">
        <v>3389</v>
      </c>
      <c r="M1054" s="140" t="s">
        <v>196</v>
      </c>
      <c r="N1054" s="147" t="s">
        <v>3088</v>
      </c>
      <c r="O1054" s="140" t="s">
        <v>64</v>
      </c>
      <c r="P1054" s="140">
        <v>2023</v>
      </c>
      <c r="Q1054" s="167" t="s">
        <v>35</v>
      </c>
      <c r="R1054" s="167" t="s">
        <v>35</v>
      </c>
      <c r="S1054" s="89" t="s">
        <v>35</v>
      </c>
      <c r="T1054" s="141"/>
      <c r="U1054" s="141"/>
      <c r="V1054" s="141"/>
      <c r="W1054" s="141"/>
    </row>
    <row r="1055" spans="1:23" ht="242.25" x14ac:dyDescent="0.2">
      <c r="A1055" s="88">
        <f t="shared" si="11"/>
        <v>1040</v>
      </c>
      <c r="B1055" s="162" t="s">
        <v>2872</v>
      </c>
      <c r="C1055" s="89" t="s">
        <v>66</v>
      </c>
      <c r="D1055" s="162" t="s">
        <v>0</v>
      </c>
      <c r="E1055" s="196">
        <v>3.0000000000000001E-3</v>
      </c>
      <c r="F1055" s="162" t="s">
        <v>70</v>
      </c>
      <c r="G1055" s="162" t="s">
        <v>2973</v>
      </c>
      <c r="H1055" s="176" t="str">
        <f>VLOOKUP(J1055,[2]Sheet3!$D:$E,2,0)</f>
        <v>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v>
      </c>
      <c r="I1055" s="140" t="s">
        <v>42</v>
      </c>
      <c r="J1055" s="162" t="s">
        <v>2773</v>
      </c>
      <c r="K1055" s="177" t="s">
        <v>3024</v>
      </c>
      <c r="L1055" s="167" t="s">
        <v>3389</v>
      </c>
      <c r="M1055" s="140" t="s">
        <v>196</v>
      </c>
      <c r="N1055" s="179" t="s">
        <v>3088</v>
      </c>
      <c r="O1055" s="140" t="s">
        <v>64</v>
      </c>
      <c r="P1055" s="140">
        <v>2023</v>
      </c>
      <c r="Q1055" s="167" t="s">
        <v>35</v>
      </c>
      <c r="R1055" s="167" t="s">
        <v>35</v>
      </c>
      <c r="S1055" s="89" t="s">
        <v>35</v>
      </c>
      <c r="T1055" s="141"/>
      <c r="U1055" s="141"/>
      <c r="V1055" s="176"/>
      <c r="W1055" s="141"/>
    </row>
    <row r="1056" spans="1:23" ht="38.25" x14ac:dyDescent="0.2">
      <c r="A1056" s="88">
        <f t="shared" si="11"/>
        <v>1041</v>
      </c>
      <c r="B1056" s="162" t="s">
        <v>2876</v>
      </c>
      <c r="C1056" s="89" t="s">
        <v>66</v>
      </c>
      <c r="D1056" s="162" t="s">
        <v>41</v>
      </c>
      <c r="E1056" s="196">
        <v>4.5500000000000002E-3</v>
      </c>
      <c r="F1056" s="162" t="s">
        <v>70</v>
      </c>
      <c r="G1056" s="162" t="s">
        <v>2974</v>
      </c>
      <c r="H1056" s="176" t="str">
        <f>VLOOKUP(J1056,[2]Sheet3!$D:$E,2,0)</f>
        <v>BRANSAMENT MONOFAZAT EXISTENT. BMPM EXISTENT. MASURA EXISTENTA.</v>
      </c>
      <c r="I1056" s="140" t="s">
        <v>42</v>
      </c>
      <c r="J1056" s="162" t="s">
        <v>2774</v>
      </c>
      <c r="K1056" s="177" t="s">
        <v>3024</v>
      </c>
      <c r="L1056" s="167" t="s">
        <v>3389</v>
      </c>
      <c r="M1056" s="140" t="s">
        <v>196</v>
      </c>
      <c r="N1056" s="179" t="s">
        <v>3088</v>
      </c>
      <c r="O1056" s="140" t="s">
        <v>64</v>
      </c>
      <c r="P1056" s="140">
        <v>2023</v>
      </c>
      <c r="Q1056" s="167" t="s">
        <v>35</v>
      </c>
      <c r="R1056" s="167" t="s">
        <v>35</v>
      </c>
      <c r="S1056" s="89" t="s">
        <v>35</v>
      </c>
      <c r="T1056" s="141"/>
      <c r="U1056" s="141"/>
      <c r="V1056" s="176"/>
      <c r="W1056" s="141"/>
    </row>
    <row r="1057" spans="1:23" ht="153" x14ac:dyDescent="0.2">
      <c r="A1057" s="88">
        <f t="shared" si="11"/>
        <v>1042</v>
      </c>
      <c r="B1057" s="162" t="s">
        <v>729</v>
      </c>
      <c r="C1057" s="89" t="s">
        <v>66</v>
      </c>
      <c r="D1057" s="162" t="s">
        <v>1</v>
      </c>
      <c r="E1057" s="196">
        <v>4.8600000000000006E-3</v>
      </c>
      <c r="F1057" s="162" t="s">
        <v>31</v>
      </c>
      <c r="G1057" s="162" t="s">
        <v>2975</v>
      </c>
      <c r="H1057" s="140" t="s">
        <v>3059</v>
      </c>
      <c r="I1057" s="140" t="s">
        <v>42</v>
      </c>
      <c r="J1057" s="162" t="s">
        <v>2775</v>
      </c>
      <c r="K1057" s="177" t="s">
        <v>3024</v>
      </c>
      <c r="L1057" s="167" t="s">
        <v>3389</v>
      </c>
      <c r="M1057" s="140" t="s">
        <v>196</v>
      </c>
      <c r="N1057" s="179" t="s">
        <v>3088</v>
      </c>
      <c r="O1057" s="140" t="s">
        <v>64</v>
      </c>
      <c r="P1057" s="140">
        <v>2023</v>
      </c>
      <c r="Q1057" s="167" t="s">
        <v>35</v>
      </c>
      <c r="R1057" s="167" t="s">
        <v>35</v>
      </c>
      <c r="S1057" s="89" t="s">
        <v>35</v>
      </c>
      <c r="T1057" s="141"/>
      <c r="U1057" s="141"/>
      <c r="V1057" s="176"/>
      <c r="W1057" s="141"/>
    </row>
    <row r="1058" spans="1:23" ht="395.25" x14ac:dyDescent="0.2">
      <c r="A1058" s="88">
        <f t="shared" si="11"/>
        <v>1043</v>
      </c>
      <c r="B1058" s="162" t="s">
        <v>302</v>
      </c>
      <c r="C1058" s="89" t="s">
        <v>66</v>
      </c>
      <c r="D1058" s="162" t="s">
        <v>0</v>
      </c>
      <c r="E1058" s="196">
        <v>4.8600000000000006E-3</v>
      </c>
      <c r="F1058" s="162" t="s">
        <v>70</v>
      </c>
      <c r="G1058" s="162" t="s">
        <v>2976</v>
      </c>
      <c r="H1058" s="176" t="str">
        <f>VLOOKUP(J1058,[2]Sheet3!$D:$E,2,0)</f>
        <v>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v>
      </c>
      <c r="I1058" s="140" t="s">
        <v>42</v>
      </c>
      <c r="J1058" s="162" t="s">
        <v>2776</v>
      </c>
      <c r="K1058" s="177" t="s">
        <v>3024</v>
      </c>
      <c r="L1058" s="167" t="s">
        <v>3389</v>
      </c>
      <c r="M1058" s="140" t="s">
        <v>196</v>
      </c>
      <c r="N1058" s="179" t="s">
        <v>3088</v>
      </c>
      <c r="O1058" s="140" t="s">
        <v>64</v>
      </c>
      <c r="P1058" s="140">
        <v>2023</v>
      </c>
      <c r="Q1058" s="167" t="s">
        <v>35</v>
      </c>
      <c r="R1058" s="167" t="s">
        <v>35</v>
      </c>
      <c r="S1058" s="89" t="s">
        <v>35</v>
      </c>
      <c r="T1058" s="141"/>
      <c r="U1058" s="141"/>
      <c r="V1058" s="176"/>
      <c r="W1058" s="141"/>
    </row>
    <row r="1059" spans="1:23" ht="306" x14ac:dyDescent="0.2">
      <c r="A1059" s="88">
        <f t="shared" si="11"/>
        <v>1044</v>
      </c>
      <c r="B1059" s="162" t="s">
        <v>2872</v>
      </c>
      <c r="C1059" s="167" t="s">
        <v>66</v>
      </c>
      <c r="D1059" s="162" t="s">
        <v>1</v>
      </c>
      <c r="E1059" s="196">
        <v>9.7200000000000012E-3</v>
      </c>
      <c r="F1059" s="162" t="s">
        <v>31</v>
      </c>
      <c r="G1059" s="162" t="s">
        <v>2977</v>
      </c>
      <c r="H1059" s="174" t="s">
        <v>3060</v>
      </c>
      <c r="I1059" s="174" t="s">
        <v>42</v>
      </c>
      <c r="J1059" s="162" t="s">
        <v>2777</v>
      </c>
      <c r="K1059" s="177" t="s">
        <v>3025</v>
      </c>
      <c r="L1059" s="167" t="s">
        <v>3389</v>
      </c>
      <c r="M1059" s="174" t="s">
        <v>196</v>
      </c>
      <c r="N1059" s="179" t="s">
        <v>3089</v>
      </c>
      <c r="O1059" s="174" t="s">
        <v>64</v>
      </c>
      <c r="P1059" s="174">
        <v>2023</v>
      </c>
      <c r="Q1059" s="167" t="s">
        <v>35</v>
      </c>
      <c r="R1059" s="167" t="s">
        <v>35</v>
      </c>
      <c r="S1059" s="89" t="s">
        <v>35</v>
      </c>
      <c r="T1059" s="176"/>
      <c r="U1059" s="176"/>
      <c r="V1059" s="176"/>
      <c r="W1059" s="176"/>
    </row>
    <row r="1060" spans="1:23" ht="293.25" x14ac:dyDescent="0.2">
      <c r="A1060" s="88">
        <f t="shared" si="11"/>
        <v>1045</v>
      </c>
      <c r="B1060" s="162" t="s">
        <v>2848</v>
      </c>
      <c r="C1060" s="89" t="s">
        <v>66</v>
      </c>
      <c r="D1060" s="162" t="s">
        <v>1</v>
      </c>
      <c r="E1060" s="196">
        <v>1.125E-2</v>
      </c>
      <c r="F1060" s="162" t="s">
        <v>31</v>
      </c>
      <c r="G1060" s="162" t="s">
        <v>2978</v>
      </c>
      <c r="H1060" s="140" t="s">
        <v>3061</v>
      </c>
      <c r="I1060" s="140" t="s">
        <v>42</v>
      </c>
      <c r="J1060" s="162" t="s">
        <v>2778</v>
      </c>
      <c r="K1060" s="177" t="s">
        <v>3025</v>
      </c>
      <c r="L1060" s="167" t="s">
        <v>3389</v>
      </c>
      <c r="M1060" s="140" t="s">
        <v>196</v>
      </c>
      <c r="N1060" s="147" t="s">
        <v>3089</v>
      </c>
      <c r="O1060" s="140" t="s">
        <v>64</v>
      </c>
      <c r="P1060" s="140">
        <v>2023</v>
      </c>
      <c r="Q1060" s="167" t="s">
        <v>35</v>
      </c>
      <c r="R1060" s="167" t="s">
        <v>35</v>
      </c>
      <c r="S1060" s="89" t="s">
        <v>35</v>
      </c>
      <c r="T1060" s="141"/>
      <c r="U1060" s="141"/>
      <c r="V1060" s="141"/>
      <c r="W1060" s="141"/>
    </row>
    <row r="1061" spans="1:23" ht="63.75" x14ac:dyDescent="0.2">
      <c r="A1061" s="88">
        <f t="shared" si="11"/>
        <v>1046</v>
      </c>
      <c r="B1061" s="162" t="s">
        <v>2848</v>
      </c>
      <c r="C1061" s="89" t="s">
        <v>66</v>
      </c>
      <c r="D1061" s="162" t="s">
        <v>1</v>
      </c>
      <c r="E1061" s="196">
        <v>6.2399999999999999E-3</v>
      </c>
      <c r="F1061" s="162" t="s">
        <v>31</v>
      </c>
      <c r="G1061" s="162" t="s">
        <v>2918</v>
      </c>
      <c r="H1061" s="174" t="s">
        <v>3055</v>
      </c>
      <c r="I1061" s="140" t="s">
        <v>42</v>
      </c>
      <c r="J1061" s="162" t="s">
        <v>2779</v>
      </c>
      <c r="K1061" s="177" t="s">
        <v>3025</v>
      </c>
      <c r="L1061" s="167" t="s">
        <v>3389</v>
      </c>
      <c r="M1061" s="140" t="s">
        <v>196</v>
      </c>
      <c r="N1061" s="179" t="s">
        <v>3089</v>
      </c>
      <c r="O1061" s="140" t="s">
        <v>64</v>
      </c>
      <c r="P1061" s="140">
        <v>2023</v>
      </c>
      <c r="Q1061" s="167" t="s">
        <v>35</v>
      </c>
      <c r="R1061" s="167" t="s">
        <v>35</v>
      </c>
      <c r="S1061" s="89" t="s">
        <v>35</v>
      </c>
      <c r="T1061" s="141"/>
      <c r="U1061" s="141"/>
      <c r="V1061" s="141"/>
      <c r="W1061" s="141"/>
    </row>
    <row r="1062" spans="1:23" ht="38.25" x14ac:dyDescent="0.2">
      <c r="A1062" s="88">
        <f t="shared" si="11"/>
        <v>1047</v>
      </c>
      <c r="B1062" s="162" t="s">
        <v>73</v>
      </c>
      <c r="C1062" s="89" t="s">
        <v>66</v>
      </c>
      <c r="D1062" s="162" t="s">
        <v>41</v>
      </c>
      <c r="E1062" s="196">
        <v>5.4000000000000003E-3</v>
      </c>
      <c r="F1062" s="162" t="s">
        <v>70</v>
      </c>
      <c r="G1062" s="162" t="s">
        <v>2979</v>
      </c>
      <c r="H1062" s="176" t="str">
        <f>VLOOKUP(J1062,[2]Sheet3!$D:$E,2,0)</f>
        <v>BRANSAMENT MONOFAZAT EXISTENT. BMPM EXISTENT. INLOCUIRE MASURA.</v>
      </c>
      <c r="I1062" s="140" t="s">
        <v>42</v>
      </c>
      <c r="J1062" s="162" t="s">
        <v>2780</v>
      </c>
      <c r="K1062" s="144" t="s">
        <v>3025</v>
      </c>
      <c r="L1062" s="167" t="s">
        <v>3389</v>
      </c>
      <c r="M1062" s="140" t="s">
        <v>196</v>
      </c>
      <c r="N1062" s="179" t="s">
        <v>3089</v>
      </c>
      <c r="O1062" s="140" t="s">
        <v>64</v>
      </c>
      <c r="P1062" s="140">
        <v>2023</v>
      </c>
      <c r="Q1062" s="167" t="s">
        <v>35</v>
      </c>
      <c r="R1062" s="167" t="s">
        <v>35</v>
      </c>
      <c r="S1062" s="89" t="s">
        <v>35</v>
      </c>
      <c r="T1062" s="141"/>
      <c r="U1062" s="141"/>
      <c r="V1062" s="141"/>
      <c r="W1062" s="141"/>
    </row>
    <row r="1063" spans="1:23" ht="63.75" x14ac:dyDescent="0.2">
      <c r="A1063" s="88">
        <f t="shared" si="11"/>
        <v>1048</v>
      </c>
      <c r="B1063" s="162" t="s">
        <v>2320</v>
      </c>
      <c r="C1063" s="167" t="s">
        <v>66</v>
      </c>
      <c r="D1063" s="162" t="s">
        <v>1</v>
      </c>
      <c r="E1063" s="196">
        <v>5.1999999999999998E-3</v>
      </c>
      <c r="F1063" s="162" t="s">
        <v>31</v>
      </c>
      <c r="G1063" s="162" t="s">
        <v>2980</v>
      </c>
      <c r="H1063" s="174" t="s">
        <v>3062</v>
      </c>
      <c r="I1063" s="174" t="s">
        <v>42</v>
      </c>
      <c r="J1063" s="162" t="s">
        <v>2781</v>
      </c>
      <c r="K1063" s="177" t="s">
        <v>3026</v>
      </c>
      <c r="L1063" s="167" t="s">
        <v>3389</v>
      </c>
      <c r="M1063" s="174" t="s">
        <v>196</v>
      </c>
      <c r="N1063" s="179" t="s">
        <v>3090</v>
      </c>
      <c r="O1063" s="174" t="s">
        <v>64</v>
      </c>
      <c r="P1063" s="174">
        <v>2023</v>
      </c>
      <c r="Q1063" s="167" t="s">
        <v>35</v>
      </c>
      <c r="R1063" s="167" t="s">
        <v>35</v>
      </c>
      <c r="S1063" s="89" t="s">
        <v>35</v>
      </c>
      <c r="T1063" s="176"/>
      <c r="U1063" s="176"/>
      <c r="V1063" s="176"/>
      <c r="W1063" s="176"/>
    </row>
    <row r="1064" spans="1:23" ht="114.75" x14ac:dyDescent="0.2">
      <c r="A1064" s="88">
        <f t="shared" si="11"/>
        <v>1049</v>
      </c>
      <c r="B1064" s="162" t="s">
        <v>2877</v>
      </c>
      <c r="C1064" s="89" t="s">
        <v>66</v>
      </c>
      <c r="D1064" s="162" t="s">
        <v>41</v>
      </c>
      <c r="E1064" s="196">
        <v>9.9879999999999997E-2</v>
      </c>
      <c r="F1064" s="162" t="s">
        <v>80</v>
      </c>
      <c r="G1064" s="162" t="s">
        <v>2981</v>
      </c>
      <c r="H1064" s="141" t="str">
        <f>VLOOKUP(J1064,[2]Sheet3!$D:$E,2,0)</f>
        <v>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v>
      </c>
      <c r="I1064" s="140" t="s">
        <v>42</v>
      </c>
      <c r="J1064" s="162" t="s">
        <v>2782</v>
      </c>
      <c r="K1064" s="177" t="s">
        <v>3026</v>
      </c>
      <c r="L1064" s="167" t="s">
        <v>3389</v>
      </c>
      <c r="M1064" s="140" t="s">
        <v>196</v>
      </c>
      <c r="N1064" s="179" t="s">
        <v>3090</v>
      </c>
      <c r="O1064" s="140" t="s">
        <v>64</v>
      </c>
      <c r="P1064" s="140">
        <v>2023</v>
      </c>
      <c r="Q1064" s="167" t="s">
        <v>35</v>
      </c>
      <c r="R1064" s="167" t="s">
        <v>35</v>
      </c>
      <c r="S1064" s="89" t="s">
        <v>35</v>
      </c>
      <c r="T1064" s="141"/>
      <c r="U1064" s="141"/>
      <c r="V1064" s="141"/>
      <c r="W1064" s="141"/>
    </row>
    <row r="1065" spans="1:23" ht="255" x14ac:dyDescent="0.2">
      <c r="A1065" s="88">
        <f t="shared" si="11"/>
        <v>1050</v>
      </c>
      <c r="B1065" s="162" t="s">
        <v>2878</v>
      </c>
      <c r="C1065" s="89" t="s">
        <v>66</v>
      </c>
      <c r="D1065" s="162" t="s">
        <v>0</v>
      </c>
      <c r="E1065" s="196">
        <v>1.78E-2</v>
      </c>
      <c r="F1065" s="162" t="s">
        <v>31</v>
      </c>
      <c r="G1065" s="162" t="s">
        <v>2982</v>
      </c>
      <c r="H1065" s="141" t="str">
        <f>VLOOKUP(J1065,[2]Sheet3!$D:$E,2,0)</f>
        <v>In BMPT 25 A existent pe stalp, contorul trifazat si disjunctorul 25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
      <c r="I1065" s="140" t="s">
        <v>42</v>
      </c>
      <c r="J1065" s="162" t="s">
        <v>2783</v>
      </c>
      <c r="K1065" s="177" t="s">
        <v>3026</v>
      </c>
      <c r="L1065" s="167" t="s">
        <v>3389</v>
      </c>
      <c r="M1065" s="140" t="s">
        <v>196</v>
      </c>
      <c r="N1065" s="179" t="s">
        <v>3090</v>
      </c>
      <c r="O1065" s="140" t="s">
        <v>64</v>
      </c>
      <c r="P1065" s="140">
        <v>2023</v>
      </c>
      <c r="Q1065" s="167" t="s">
        <v>35</v>
      </c>
      <c r="R1065" s="167" t="s">
        <v>35</v>
      </c>
      <c r="S1065" s="89" t="s">
        <v>35</v>
      </c>
      <c r="T1065" s="141"/>
      <c r="U1065" s="141"/>
      <c r="V1065" s="141"/>
      <c r="W1065" s="141"/>
    </row>
    <row r="1066" spans="1:23" ht="229.5" x14ac:dyDescent="0.2">
      <c r="A1066" s="88">
        <f t="shared" si="11"/>
        <v>1051</v>
      </c>
      <c r="B1066" s="162" t="s">
        <v>2879</v>
      </c>
      <c r="C1066" s="89" t="s">
        <v>66</v>
      </c>
      <c r="D1066" s="162" t="s">
        <v>0</v>
      </c>
      <c r="E1066" s="196">
        <v>1.1699999999999999E-2</v>
      </c>
      <c r="F1066" s="162" t="s">
        <v>31</v>
      </c>
      <c r="G1066" s="162" t="s">
        <v>2174</v>
      </c>
      <c r="H1066" s="176" t="str">
        <f>VLOOKUP(J1066,[2]Sheet3!$D:$E,2,0)</f>
        <v>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
      <c r="I1066" s="140" t="s">
        <v>42</v>
      </c>
      <c r="J1066" s="162" t="s">
        <v>2784</v>
      </c>
      <c r="K1066" s="177" t="s">
        <v>3026</v>
      </c>
      <c r="L1066" s="167" t="s">
        <v>3389</v>
      </c>
      <c r="M1066" s="140" t="s">
        <v>196</v>
      </c>
      <c r="N1066" s="179" t="s">
        <v>3090</v>
      </c>
      <c r="O1066" s="140" t="s">
        <v>64</v>
      </c>
      <c r="P1066" s="140">
        <v>2023</v>
      </c>
      <c r="Q1066" s="167" t="s">
        <v>35</v>
      </c>
      <c r="R1066" s="167" t="s">
        <v>35</v>
      </c>
      <c r="S1066" s="89" t="s">
        <v>35</v>
      </c>
      <c r="T1066" s="141"/>
      <c r="U1066" s="141"/>
      <c r="V1066" s="176"/>
      <c r="W1066" s="141"/>
    </row>
    <row r="1067" spans="1:23" ht="255" x14ac:dyDescent="0.2">
      <c r="A1067" s="88">
        <f t="shared" si="11"/>
        <v>1052</v>
      </c>
      <c r="B1067" s="162" t="s">
        <v>2872</v>
      </c>
      <c r="C1067" s="89" t="s">
        <v>66</v>
      </c>
      <c r="D1067" s="162" t="s">
        <v>46</v>
      </c>
      <c r="E1067" s="196">
        <v>8.2500000000000004E-3</v>
      </c>
      <c r="F1067" s="162" t="s">
        <v>31</v>
      </c>
      <c r="G1067" s="162" t="s">
        <v>2983</v>
      </c>
      <c r="H1067" s="176" t="str">
        <f>VLOOKUP(J1067,[2]Sheet3!$D:$E,2,0)</f>
        <v>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67" s="140" t="s">
        <v>42</v>
      </c>
      <c r="J1067" s="162" t="s">
        <v>2785</v>
      </c>
      <c r="K1067" s="144" t="s">
        <v>3027</v>
      </c>
      <c r="L1067" s="167" t="s">
        <v>3389</v>
      </c>
      <c r="M1067" s="140" t="s">
        <v>196</v>
      </c>
      <c r="N1067" s="179" t="s">
        <v>3091</v>
      </c>
      <c r="O1067" s="140" t="s">
        <v>64</v>
      </c>
      <c r="P1067" s="140">
        <v>2023</v>
      </c>
      <c r="Q1067" s="167" t="s">
        <v>35</v>
      </c>
      <c r="R1067" s="167" t="s">
        <v>35</v>
      </c>
      <c r="S1067" s="89" t="s">
        <v>35</v>
      </c>
      <c r="T1067" s="141"/>
      <c r="U1067" s="141"/>
      <c r="V1067" s="176"/>
      <c r="W1067" s="141"/>
    </row>
    <row r="1068" spans="1:23" ht="242.25" x14ac:dyDescent="0.2">
      <c r="A1068" s="88">
        <f t="shared" si="11"/>
        <v>1053</v>
      </c>
      <c r="B1068" s="162" t="s">
        <v>2880</v>
      </c>
      <c r="C1068" s="89" t="s">
        <v>66</v>
      </c>
      <c r="D1068" s="162" t="s">
        <v>46</v>
      </c>
      <c r="E1068" s="196">
        <v>5.6699999999999997E-3</v>
      </c>
      <c r="F1068" s="162" t="s">
        <v>31</v>
      </c>
      <c r="G1068" s="162" t="s">
        <v>2984</v>
      </c>
      <c r="H1068" s="176" t="str">
        <f>VLOOKUP(J1068,[2]Sheet3!$D:$E,2,0)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68" s="140" t="s">
        <v>42</v>
      </c>
      <c r="J1068" s="162" t="s">
        <v>2786</v>
      </c>
      <c r="K1068" s="177" t="s">
        <v>3027</v>
      </c>
      <c r="L1068" s="167" t="s">
        <v>3389</v>
      </c>
      <c r="M1068" s="140" t="s">
        <v>196</v>
      </c>
      <c r="N1068" s="147" t="s">
        <v>3091</v>
      </c>
      <c r="O1068" s="140" t="s">
        <v>64</v>
      </c>
      <c r="P1068" s="140">
        <v>2023</v>
      </c>
      <c r="Q1068" s="167" t="s">
        <v>35</v>
      </c>
      <c r="R1068" s="167" t="s">
        <v>35</v>
      </c>
      <c r="S1068" s="89" t="s">
        <v>35</v>
      </c>
      <c r="T1068" s="141"/>
      <c r="U1068" s="141"/>
      <c r="V1068" s="176"/>
      <c r="W1068" s="141"/>
    </row>
    <row r="1069" spans="1:23" ht="38.25" x14ac:dyDescent="0.2">
      <c r="A1069" s="88">
        <f t="shared" si="11"/>
        <v>1054</v>
      </c>
      <c r="B1069" s="162" t="s">
        <v>2881</v>
      </c>
      <c r="C1069" s="89" t="s">
        <v>66</v>
      </c>
      <c r="D1069" s="162" t="s">
        <v>41</v>
      </c>
      <c r="E1069" s="196">
        <v>6.1600000000000005E-3</v>
      </c>
      <c r="F1069" s="162" t="s">
        <v>70</v>
      </c>
      <c r="G1069" s="162" t="s">
        <v>2961</v>
      </c>
      <c r="H1069" s="176" t="str">
        <f>VLOOKUP(J1069,[2]Sheet3!$D:$E,2,0)</f>
        <v>BRANSAMENT MONOFAZAT EXISTENT. BMPM EXISTENT. MASURA EXISTENTA.</v>
      </c>
      <c r="I1069" s="140" t="s">
        <v>42</v>
      </c>
      <c r="J1069" s="162" t="s">
        <v>2787</v>
      </c>
      <c r="K1069" s="177" t="s">
        <v>3027</v>
      </c>
      <c r="L1069" s="167" t="s">
        <v>3389</v>
      </c>
      <c r="M1069" s="140" t="s">
        <v>196</v>
      </c>
      <c r="N1069" s="147" t="s">
        <v>3091</v>
      </c>
      <c r="O1069" s="140" t="s">
        <v>64</v>
      </c>
      <c r="P1069" s="140">
        <v>2023</v>
      </c>
      <c r="Q1069" s="167" t="s">
        <v>35</v>
      </c>
      <c r="R1069" s="167" t="s">
        <v>35</v>
      </c>
      <c r="S1069" s="89" t="s">
        <v>35</v>
      </c>
      <c r="T1069" s="141"/>
      <c r="U1069" s="141"/>
      <c r="V1069" s="176"/>
      <c r="W1069" s="141"/>
    </row>
    <row r="1070" spans="1:23" ht="369.75" x14ac:dyDescent="0.2">
      <c r="A1070" s="88">
        <f t="shared" si="11"/>
        <v>1055</v>
      </c>
      <c r="B1070" s="162" t="s">
        <v>2882</v>
      </c>
      <c r="C1070" s="89" t="s">
        <v>66</v>
      </c>
      <c r="D1070" s="162" t="s">
        <v>46</v>
      </c>
      <c r="E1070" s="196">
        <v>8.0999999999999996E-3</v>
      </c>
      <c r="F1070" s="162" t="s">
        <v>31</v>
      </c>
      <c r="G1070" s="162" t="s">
        <v>2985</v>
      </c>
      <c r="H1070" s="176" t="str">
        <f>VLOOKUP(J1070,[2]Sheet3!$D:$E,2,0)</f>
        <v>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v>
      </c>
      <c r="I1070" s="174" t="s">
        <v>42</v>
      </c>
      <c r="J1070" s="162" t="s">
        <v>2788</v>
      </c>
      <c r="K1070" s="177" t="s">
        <v>3027</v>
      </c>
      <c r="L1070" s="167" t="s">
        <v>3389</v>
      </c>
      <c r="M1070" s="174" t="s">
        <v>196</v>
      </c>
      <c r="N1070" s="179" t="s">
        <v>3091</v>
      </c>
      <c r="O1070" s="174" t="s">
        <v>64</v>
      </c>
      <c r="P1070" s="174">
        <v>2023</v>
      </c>
      <c r="Q1070" s="89" t="s">
        <v>35</v>
      </c>
      <c r="R1070" s="89" t="s">
        <v>35</v>
      </c>
      <c r="S1070" s="89" t="s">
        <v>35</v>
      </c>
      <c r="T1070" s="176"/>
      <c r="U1070" s="176"/>
      <c r="V1070" s="176"/>
      <c r="W1070" s="176"/>
    </row>
    <row r="1071" spans="1:23" ht="191.25" x14ac:dyDescent="0.2">
      <c r="A1071" s="88">
        <f t="shared" si="11"/>
        <v>1056</v>
      </c>
      <c r="B1071" s="162" t="s">
        <v>2313</v>
      </c>
      <c r="C1071" s="89" t="s">
        <v>66</v>
      </c>
      <c r="D1071" s="162" t="s">
        <v>1</v>
      </c>
      <c r="E1071" s="196">
        <v>5.1999999999999998E-3</v>
      </c>
      <c r="F1071" s="162" t="s">
        <v>31</v>
      </c>
      <c r="G1071" s="162" t="s">
        <v>751</v>
      </c>
      <c r="H1071" s="174" t="s">
        <v>3063</v>
      </c>
      <c r="I1071" s="140" t="s">
        <v>42</v>
      </c>
      <c r="J1071" s="162" t="s">
        <v>2789</v>
      </c>
      <c r="K1071" s="144" t="s">
        <v>3027</v>
      </c>
      <c r="L1071" s="167" t="s">
        <v>3389</v>
      </c>
      <c r="M1071" s="140" t="s">
        <v>196</v>
      </c>
      <c r="N1071" s="179" t="s">
        <v>3091</v>
      </c>
      <c r="O1071" s="140" t="s">
        <v>64</v>
      </c>
      <c r="P1071" s="140">
        <v>2023</v>
      </c>
      <c r="Q1071" s="89" t="s">
        <v>35</v>
      </c>
      <c r="R1071" s="89" t="s">
        <v>35</v>
      </c>
      <c r="S1071" s="89" t="s">
        <v>35</v>
      </c>
      <c r="T1071" s="141"/>
      <c r="U1071" s="141"/>
      <c r="V1071" s="176"/>
      <c r="W1071" s="141"/>
    </row>
    <row r="1072" spans="1:23" ht="242.25" x14ac:dyDescent="0.2">
      <c r="A1072" s="88">
        <f t="shared" si="11"/>
        <v>1057</v>
      </c>
      <c r="B1072" s="162" t="s">
        <v>73</v>
      </c>
      <c r="C1072" s="89" t="s">
        <v>66</v>
      </c>
      <c r="D1072" s="162" t="s">
        <v>0</v>
      </c>
      <c r="E1072" s="196">
        <v>5.2699999999999995E-3</v>
      </c>
      <c r="F1072" s="162" t="s">
        <v>70</v>
      </c>
      <c r="G1072" s="162" t="s">
        <v>2986</v>
      </c>
      <c r="H1072" s="176" t="str">
        <f>VLOOKUP(J1072,[2]Sheet3!$D:$E,2,0)</f>
        <v>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v>
      </c>
      <c r="I1072" s="174" t="s">
        <v>42</v>
      </c>
      <c r="J1072" s="162" t="s">
        <v>2790</v>
      </c>
      <c r="K1072" s="177" t="s">
        <v>3027</v>
      </c>
      <c r="L1072" s="167" t="s">
        <v>3389</v>
      </c>
      <c r="M1072" s="174" t="s">
        <v>196</v>
      </c>
      <c r="N1072" s="179" t="s">
        <v>3091</v>
      </c>
      <c r="O1072" s="174" t="s">
        <v>64</v>
      </c>
      <c r="P1072" s="174">
        <v>2023</v>
      </c>
      <c r="Q1072" s="89" t="s">
        <v>35</v>
      </c>
      <c r="R1072" s="89" t="s">
        <v>35</v>
      </c>
      <c r="S1072" s="89" t="s">
        <v>35</v>
      </c>
      <c r="T1072" s="176"/>
      <c r="U1072" s="176"/>
      <c r="V1072" s="176"/>
      <c r="W1072" s="176"/>
    </row>
    <row r="1073" spans="1:23" ht="229.5" x14ac:dyDescent="0.2">
      <c r="A1073" s="88">
        <f t="shared" si="11"/>
        <v>1058</v>
      </c>
      <c r="B1073" s="162" t="s">
        <v>2317</v>
      </c>
      <c r="C1073" s="89" t="s">
        <v>66</v>
      </c>
      <c r="D1073" s="162" t="s">
        <v>0</v>
      </c>
      <c r="E1073" s="196">
        <v>2.1600000000000001E-2</v>
      </c>
      <c r="F1073" s="162" t="s">
        <v>31</v>
      </c>
      <c r="G1073" s="162" t="s">
        <v>2987</v>
      </c>
      <c r="H1073" s="176" t="str">
        <f>VLOOKUP(J1073,[2]Sheet3!$D:$E,2,0)</f>
        <v>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v>
      </c>
      <c r="I1073" s="140" t="s">
        <v>42</v>
      </c>
      <c r="J1073" s="162" t="s">
        <v>2791</v>
      </c>
      <c r="K1073" s="144" t="s">
        <v>3027</v>
      </c>
      <c r="L1073" s="167" t="s">
        <v>3389</v>
      </c>
      <c r="M1073" s="140" t="s">
        <v>196</v>
      </c>
      <c r="N1073" s="179" t="s">
        <v>3091</v>
      </c>
      <c r="O1073" s="140" t="s">
        <v>64</v>
      </c>
      <c r="P1073" s="140">
        <v>2023</v>
      </c>
      <c r="Q1073" s="89" t="s">
        <v>35</v>
      </c>
      <c r="R1073" s="89" t="s">
        <v>35</v>
      </c>
      <c r="S1073" s="89" t="s">
        <v>35</v>
      </c>
      <c r="T1073" s="141"/>
      <c r="U1073" s="141"/>
      <c r="V1073" s="176"/>
      <c r="W1073" s="141"/>
    </row>
    <row r="1074" spans="1:23" ht="242.25" x14ac:dyDescent="0.2">
      <c r="A1074" s="88">
        <f t="shared" si="11"/>
        <v>1059</v>
      </c>
      <c r="B1074" s="162" t="s">
        <v>2883</v>
      </c>
      <c r="C1074" s="89" t="s">
        <v>66</v>
      </c>
      <c r="D1074" s="162" t="s">
        <v>46</v>
      </c>
      <c r="E1074" s="196">
        <v>9.9000000000000008E-3</v>
      </c>
      <c r="F1074" s="162" t="s">
        <v>31</v>
      </c>
      <c r="G1074" s="162" t="s">
        <v>2988</v>
      </c>
      <c r="H1074" s="176" t="str">
        <f>VLOOKUP(J1074,[2]Sheet3!$D:$E,2,0)</f>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74" s="140" t="s">
        <v>42</v>
      </c>
      <c r="J1074" s="162" t="s">
        <v>2792</v>
      </c>
      <c r="K1074" s="177" t="s">
        <v>3027</v>
      </c>
      <c r="L1074" s="167" t="s">
        <v>3389</v>
      </c>
      <c r="M1074" s="140" t="s">
        <v>196</v>
      </c>
      <c r="N1074" s="179" t="s">
        <v>3091</v>
      </c>
      <c r="O1074" s="140" t="s">
        <v>64</v>
      </c>
      <c r="P1074" s="140">
        <v>2023</v>
      </c>
      <c r="Q1074" s="167" t="s">
        <v>35</v>
      </c>
      <c r="R1074" s="167" t="s">
        <v>35</v>
      </c>
      <c r="S1074" s="89" t="s">
        <v>35</v>
      </c>
      <c r="T1074" s="141"/>
      <c r="U1074" s="141"/>
      <c r="V1074" s="176"/>
      <c r="W1074" s="141"/>
    </row>
    <row r="1075" spans="1:23" ht="242.25" x14ac:dyDescent="0.2">
      <c r="A1075" s="88">
        <f t="shared" si="11"/>
        <v>1060</v>
      </c>
      <c r="B1075" s="162" t="s">
        <v>592</v>
      </c>
      <c r="C1075" s="89" t="s">
        <v>66</v>
      </c>
      <c r="D1075" s="162" t="s">
        <v>46</v>
      </c>
      <c r="E1075" s="196">
        <v>8.2500000000000004E-3</v>
      </c>
      <c r="F1075" s="162" t="s">
        <v>31</v>
      </c>
      <c r="G1075" s="162" t="s">
        <v>1332</v>
      </c>
      <c r="H1075" s="176" t="str">
        <f>VLOOKUP(J1075,[2]Sheet3!$D:$E,2,0)</f>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75" s="174" t="s">
        <v>42</v>
      </c>
      <c r="J1075" s="162" t="s">
        <v>2793</v>
      </c>
      <c r="K1075" s="177" t="s">
        <v>3027</v>
      </c>
      <c r="L1075" s="167" t="s">
        <v>3389</v>
      </c>
      <c r="M1075" s="174" t="s">
        <v>196</v>
      </c>
      <c r="N1075" s="179" t="s">
        <v>3091</v>
      </c>
      <c r="O1075" s="174" t="s">
        <v>64</v>
      </c>
      <c r="P1075" s="174">
        <v>2023</v>
      </c>
      <c r="Q1075" s="89" t="s">
        <v>35</v>
      </c>
      <c r="R1075" s="89" t="s">
        <v>35</v>
      </c>
      <c r="S1075" s="89" t="s">
        <v>35</v>
      </c>
      <c r="T1075" s="176"/>
      <c r="U1075" s="176"/>
      <c r="V1075" s="176"/>
      <c r="W1075" s="176"/>
    </row>
    <row r="1076" spans="1:23" ht="63.75" x14ac:dyDescent="0.2">
      <c r="A1076" s="88">
        <f t="shared" si="11"/>
        <v>1061</v>
      </c>
      <c r="B1076" s="162" t="s">
        <v>2313</v>
      </c>
      <c r="C1076" s="89" t="s">
        <v>66</v>
      </c>
      <c r="D1076" s="162" t="s">
        <v>1</v>
      </c>
      <c r="E1076" s="196">
        <v>3.2000000000000002E-3</v>
      </c>
      <c r="F1076" s="162" t="s">
        <v>31</v>
      </c>
      <c r="G1076" s="162" t="s">
        <v>2989</v>
      </c>
      <c r="H1076" s="174" t="s">
        <v>3064</v>
      </c>
      <c r="I1076" s="174" t="s">
        <v>42</v>
      </c>
      <c r="J1076" s="162" t="s">
        <v>2794</v>
      </c>
      <c r="K1076" s="177" t="s">
        <v>3028</v>
      </c>
      <c r="L1076" s="167" t="s">
        <v>3389</v>
      </c>
      <c r="M1076" s="174" t="s">
        <v>196</v>
      </c>
      <c r="N1076" s="179" t="s">
        <v>3092</v>
      </c>
      <c r="O1076" s="174" t="s">
        <v>64</v>
      </c>
      <c r="P1076" s="174">
        <v>2023</v>
      </c>
      <c r="Q1076" s="89" t="s">
        <v>35</v>
      </c>
      <c r="R1076" s="89" t="s">
        <v>35</v>
      </c>
      <c r="S1076" s="89" t="s">
        <v>35</v>
      </c>
      <c r="T1076" s="176"/>
      <c r="U1076" s="176"/>
      <c r="V1076" s="176"/>
      <c r="W1076" s="176"/>
    </row>
    <row r="1077" spans="1:23" ht="216.75" x14ac:dyDescent="0.2">
      <c r="A1077" s="88">
        <f t="shared" si="11"/>
        <v>1062</v>
      </c>
      <c r="B1077" s="162" t="s">
        <v>2317</v>
      </c>
      <c r="C1077" s="89" t="s">
        <v>66</v>
      </c>
      <c r="D1077" s="162" t="s">
        <v>1</v>
      </c>
      <c r="E1077" s="196">
        <v>3.0800000000000003E-3</v>
      </c>
      <c r="F1077" s="162" t="s">
        <v>31</v>
      </c>
      <c r="G1077" s="162" t="s">
        <v>2990</v>
      </c>
      <c r="H1077" s="140" t="s">
        <v>3065</v>
      </c>
      <c r="I1077" s="140" t="s">
        <v>42</v>
      </c>
      <c r="J1077" s="162" t="s">
        <v>2795</v>
      </c>
      <c r="K1077" s="177" t="s">
        <v>3028</v>
      </c>
      <c r="L1077" s="167" t="s">
        <v>3389</v>
      </c>
      <c r="M1077" s="140" t="s">
        <v>196</v>
      </c>
      <c r="N1077" s="147" t="s">
        <v>3092</v>
      </c>
      <c r="O1077" s="140" t="s">
        <v>64</v>
      </c>
      <c r="P1077" s="140">
        <v>2023</v>
      </c>
      <c r="Q1077" s="89" t="s">
        <v>35</v>
      </c>
      <c r="R1077" s="89" t="s">
        <v>35</v>
      </c>
      <c r="S1077" s="89" t="s">
        <v>35</v>
      </c>
      <c r="T1077" s="141"/>
      <c r="U1077" s="141"/>
      <c r="V1077" s="176"/>
      <c r="W1077" s="141"/>
    </row>
    <row r="1078" spans="1:23" ht="63.75" x14ac:dyDescent="0.2">
      <c r="A1078" s="88">
        <f t="shared" si="11"/>
        <v>1063</v>
      </c>
      <c r="B1078" s="162" t="s">
        <v>2313</v>
      </c>
      <c r="C1078" s="89" t="s">
        <v>66</v>
      </c>
      <c r="D1078" s="162" t="s">
        <v>1</v>
      </c>
      <c r="E1078" s="196">
        <v>3.2000000000000002E-3</v>
      </c>
      <c r="F1078" s="162" t="s">
        <v>31</v>
      </c>
      <c r="G1078" s="162" t="s">
        <v>2991</v>
      </c>
      <c r="H1078" s="174" t="s">
        <v>3064</v>
      </c>
      <c r="I1078" s="140" t="s">
        <v>42</v>
      </c>
      <c r="J1078" s="162" t="s">
        <v>2796</v>
      </c>
      <c r="K1078" s="177" t="s">
        <v>3028</v>
      </c>
      <c r="L1078" s="167" t="s">
        <v>3389</v>
      </c>
      <c r="M1078" s="140" t="s">
        <v>196</v>
      </c>
      <c r="N1078" s="179" t="s">
        <v>3092</v>
      </c>
      <c r="O1078" s="140" t="s">
        <v>64</v>
      </c>
      <c r="P1078" s="140">
        <v>2023</v>
      </c>
      <c r="Q1078" s="89" t="s">
        <v>35</v>
      </c>
      <c r="R1078" s="89" t="s">
        <v>35</v>
      </c>
      <c r="S1078" s="89" t="s">
        <v>35</v>
      </c>
      <c r="T1078" s="141"/>
      <c r="U1078" s="141"/>
      <c r="V1078" s="176"/>
      <c r="W1078" s="141"/>
    </row>
    <row r="1079" spans="1:23" ht="242.25" x14ac:dyDescent="0.2">
      <c r="A1079" s="88">
        <f t="shared" si="11"/>
        <v>1064</v>
      </c>
      <c r="B1079" s="162" t="s">
        <v>2884</v>
      </c>
      <c r="C1079" s="89" t="s">
        <v>66</v>
      </c>
      <c r="D1079" s="162" t="s">
        <v>46</v>
      </c>
      <c r="E1079" s="196">
        <v>5.6680000000000001E-2</v>
      </c>
      <c r="F1079" s="162" t="s">
        <v>80</v>
      </c>
      <c r="G1079" s="162" t="s">
        <v>2186</v>
      </c>
      <c r="H1079" s="176" t="str">
        <f>VLOOKUP(J1079,[2]Sheet3!$D:$E,2,0)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79" s="174" t="s">
        <v>42</v>
      </c>
      <c r="J1079" s="162" t="s">
        <v>2797</v>
      </c>
      <c r="K1079" s="177" t="s">
        <v>3028</v>
      </c>
      <c r="L1079" s="167" t="s">
        <v>3389</v>
      </c>
      <c r="M1079" s="174" t="s">
        <v>196</v>
      </c>
      <c r="N1079" s="179" t="s">
        <v>3092</v>
      </c>
      <c r="O1079" s="174" t="s">
        <v>64</v>
      </c>
      <c r="P1079" s="174">
        <v>2023</v>
      </c>
      <c r="Q1079" s="89" t="s">
        <v>35</v>
      </c>
      <c r="R1079" s="89" t="s">
        <v>35</v>
      </c>
      <c r="S1079" s="89" t="s">
        <v>35</v>
      </c>
      <c r="T1079" s="176"/>
      <c r="U1079" s="176"/>
      <c r="V1079" s="176"/>
      <c r="W1079" s="176"/>
    </row>
    <row r="1080" spans="1:23" ht="38.25" x14ac:dyDescent="0.2">
      <c r="A1080" s="88">
        <f t="shared" si="11"/>
        <v>1065</v>
      </c>
      <c r="B1080" s="162" t="s">
        <v>2885</v>
      </c>
      <c r="C1080" s="89" t="s">
        <v>66</v>
      </c>
      <c r="D1080" s="162" t="s">
        <v>41</v>
      </c>
      <c r="E1080" s="196">
        <v>1.6199999999999999E-2</v>
      </c>
      <c r="F1080" s="162" t="s">
        <v>31</v>
      </c>
      <c r="G1080" s="162" t="s">
        <v>2974</v>
      </c>
      <c r="H1080" s="174" t="s">
        <v>3066</v>
      </c>
      <c r="I1080" s="140" t="s">
        <v>42</v>
      </c>
      <c r="J1080" s="162" t="s">
        <v>2798</v>
      </c>
      <c r="K1080" s="177" t="s">
        <v>3028</v>
      </c>
      <c r="L1080" s="167" t="s">
        <v>3389</v>
      </c>
      <c r="M1080" s="140" t="s">
        <v>196</v>
      </c>
      <c r="N1080" s="179" t="s">
        <v>3092</v>
      </c>
      <c r="O1080" s="140" t="s">
        <v>64</v>
      </c>
      <c r="P1080" s="140">
        <v>2023</v>
      </c>
      <c r="Q1080" s="89" t="s">
        <v>35</v>
      </c>
      <c r="R1080" s="89" t="s">
        <v>35</v>
      </c>
      <c r="S1080" s="89" t="s">
        <v>35</v>
      </c>
      <c r="T1080" s="141"/>
      <c r="U1080" s="141"/>
      <c r="V1080" s="176"/>
      <c r="W1080" s="141"/>
    </row>
    <row r="1081" spans="1:23" ht="38.25" x14ac:dyDescent="0.2">
      <c r="A1081" s="88">
        <f t="shared" ref="A1081:A1144" si="12">A1080+1</f>
        <v>1066</v>
      </c>
      <c r="B1081" s="162" t="s">
        <v>2886</v>
      </c>
      <c r="C1081" s="89" t="s">
        <v>66</v>
      </c>
      <c r="D1081" s="162" t="s">
        <v>41</v>
      </c>
      <c r="E1081" s="196">
        <v>1.0359999999999999E-2</v>
      </c>
      <c r="F1081" s="162" t="s">
        <v>31</v>
      </c>
      <c r="G1081" s="162" t="s">
        <v>2992</v>
      </c>
      <c r="H1081" s="140" t="s">
        <v>3067</v>
      </c>
      <c r="I1081" s="140" t="s">
        <v>42</v>
      </c>
      <c r="J1081" s="162" t="s">
        <v>2799</v>
      </c>
      <c r="K1081" s="144" t="s">
        <v>3028</v>
      </c>
      <c r="L1081" s="167" t="s">
        <v>3389</v>
      </c>
      <c r="M1081" s="140" t="s">
        <v>196</v>
      </c>
      <c r="N1081" s="147" t="s">
        <v>3092</v>
      </c>
      <c r="O1081" s="140" t="s">
        <v>64</v>
      </c>
      <c r="P1081" s="140">
        <v>2023</v>
      </c>
      <c r="Q1081" s="89" t="s">
        <v>35</v>
      </c>
      <c r="R1081" s="89" t="s">
        <v>35</v>
      </c>
      <c r="S1081" s="89" t="s">
        <v>35</v>
      </c>
      <c r="T1081" s="141"/>
      <c r="U1081" s="141"/>
      <c r="V1081" s="176"/>
      <c r="W1081" s="141"/>
    </row>
    <row r="1082" spans="1:23" ht="204" x14ac:dyDescent="0.2">
      <c r="A1082" s="88">
        <f t="shared" si="12"/>
        <v>1067</v>
      </c>
      <c r="B1082" s="162" t="s">
        <v>2887</v>
      </c>
      <c r="C1082" s="89" t="s">
        <v>66</v>
      </c>
      <c r="D1082" s="162" t="s">
        <v>1</v>
      </c>
      <c r="E1082" s="196">
        <v>6.0000000000000001E-3</v>
      </c>
      <c r="F1082" s="162" t="s">
        <v>31</v>
      </c>
      <c r="G1082" s="162" t="s">
        <v>2993</v>
      </c>
      <c r="H1082" s="174" t="s">
        <v>3068</v>
      </c>
      <c r="I1082" s="140" t="s">
        <v>42</v>
      </c>
      <c r="J1082" s="162" t="s">
        <v>2800</v>
      </c>
      <c r="K1082" s="177" t="s">
        <v>3028</v>
      </c>
      <c r="L1082" s="167" t="s">
        <v>3389</v>
      </c>
      <c r="M1082" s="140" t="s">
        <v>196</v>
      </c>
      <c r="N1082" s="179" t="s">
        <v>3092</v>
      </c>
      <c r="O1082" s="140" t="s">
        <v>64</v>
      </c>
      <c r="P1082" s="140">
        <v>2023</v>
      </c>
      <c r="Q1082" s="89" t="s">
        <v>35</v>
      </c>
      <c r="R1082" s="89" t="s">
        <v>35</v>
      </c>
      <c r="S1082" s="89" t="s">
        <v>35</v>
      </c>
      <c r="T1082" s="141"/>
      <c r="U1082" s="141"/>
      <c r="V1082" s="176"/>
      <c r="W1082" s="141"/>
    </row>
    <row r="1083" spans="1:23" ht="242.25" x14ac:dyDescent="0.2">
      <c r="A1083" s="88">
        <f t="shared" si="12"/>
        <v>1068</v>
      </c>
      <c r="B1083" s="162" t="s">
        <v>709</v>
      </c>
      <c r="C1083" s="89" t="s">
        <v>66</v>
      </c>
      <c r="D1083" s="162" t="s">
        <v>46</v>
      </c>
      <c r="E1083" s="196">
        <v>6.4000000000000003E-3</v>
      </c>
      <c r="F1083" s="162" t="s">
        <v>31</v>
      </c>
      <c r="G1083" s="162" t="s">
        <v>2994</v>
      </c>
      <c r="H1083" s="176" t="str">
        <f>VLOOKUP(J1083,[2]Sheet3!$D:$E,2,0)</f>
        <v>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83" s="140" t="s">
        <v>42</v>
      </c>
      <c r="J1083" s="162" t="s">
        <v>2801</v>
      </c>
      <c r="K1083" s="177" t="s">
        <v>3029</v>
      </c>
      <c r="L1083" s="167" t="s">
        <v>3389</v>
      </c>
      <c r="M1083" s="140" t="s">
        <v>196</v>
      </c>
      <c r="N1083" s="179" t="s">
        <v>3093</v>
      </c>
      <c r="O1083" s="140" t="s">
        <v>64</v>
      </c>
      <c r="P1083" s="140">
        <v>2023</v>
      </c>
      <c r="Q1083" s="89" t="s">
        <v>35</v>
      </c>
      <c r="R1083" s="89" t="s">
        <v>35</v>
      </c>
      <c r="S1083" s="89" t="s">
        <v>35</v>
      </c>
      <c r="T1083" s="141"/>
      <c r="U1083" s="141"/>
      <c r="V1083" s="176"/>
      <c r="W1083" s="141"/>
    </row>
    <row r="1084" spans="1:23" ht="38.25" x14ac:dyDescent="0.2">
      <c r="A1084" s="88">
        <f t="shared" si="12"/>
        <v>1069</v>
      </c>
      <c r="B1084" s="162" t="s">
        <v>2888</v>
      </c>
      <c r="C1084" s="89" t="s">
        <v>66</v>
      </c>
      <c r="D1084" s="162" t="s">
        <v>41</v>
      </c>
      <c r="E1084" s="196">
        <v>9.0899999999999991E-3</v>
      </c>
      <c r="F1084" s="162" t="s">
        <v>70</v>
      </c>
      <c r="G1084" s="162" t="s">
        <v>2995</v>
      </c>
      <c r="H1084" s="174" t="s">
        <v>3069</v>
      </c>
      <c r="I1084" s="140" t="s">
        <v>42</v>
      </c>
      <c r="J1084" s="162" t="s">
        <v>2802</v>
      </c>
      <c r="K1084" s="177" t="s">
        <v>3029</v>
      </c>
      <c r="L1084" s="167" t="s">
        <v>3389</v>
      </c>
      <c r="M1084" s="140" t="s">
        <v>196</v>
      </c>
      <c r="N1084" s="147" t="s">
        <v>3093</v>
      </c>
      <c r="O1084" s="140" t="s">
        <v>64</v>
      </c>
      <c r="P1084" s="140">
        <v>2023</v>
      </c>
      <c r="Q1084" s="89" t="s">
        <v>35</v>
      </c>
      <c r="R1084" s="89" t="s">
        <v>35</v>
      </c>
      <c r="S1084" s="89" t="s">
        <v>35</v>
      </c>
      <c r="T1084" s="141"/>
      <c r="U1084" s="141"/>
      <c r="V1084" s="176"/>
      <c r="W1084" s="141"/>
    </row>
    <row r="1085" spans="1:23" ht="38.25" x14ac:dyDescent="0.2">
      <c r="A1085" s="88">
        <f t="shared" si="12"/>
        <v>1070</v>
      </c>
      <c r="B1085" s="162" t="s">
        <v>2863</v>
      </c>
      <c r="C1085" s="89" t="s">
        <v>66</v>
      </c>
      <c r="D1085" s="162" t="s">
        <v>41</v>
      </c>
      <c r="E1085" s="196">
        <v>3.0000000000000001E-3</v>
      </c>
      <c r="F1085" s="162" t="s">
        <v>70</v>
      </c>
      <c r="G1085" s="162" t="s">
        <v>2996</v>
      </c>
      <c r="H1085" s="174" t="s">
        <v>3070</v>
      </c>
      <c r="I1085" s="174" t="s">
        <v>42</v>
      </c>
      <c r="J1085" s="162" t="s">
        <v>2803</v>
      </c>
      <c r="K1085" s="177" t="s">
        <v>3029</v>
      </c>
      <c r="L1085" s="167" t="s">
        <v>3389</v>
      </c>
      <c r="M1085" s="174" t="s">
        <v>196</v>
      </c>
      <c r="N1085" s="179" t="s">
        <v>3093</v>
      </c>
      <c r="O1085" s="174" t="s">
        <v>64</v>
      </c>
      <c r="P1085" s="174">
        <v>2023</v>
      </c>
      <c r="Q1085" s="89" t="s">
        <v>35</v>
      </c>
      <c r="R1085" s="89" t="s">
        <v>35</v>
      </c>
      <c r="S1085" s="89" t="s">
        <v>35</v>
      </c>
      <c r="T1085" s="176"/>
      <c r="U1085" s="176"/>
      <c r="V1085" s="176"/>
      <c r="W1085" s="176"/>
    </row>
    <row r="1086" spans="1:23" ht="153" x14ac:dyDescent="0.2">
      <c r="A1086" s="88">
        <f t="shared" si="12"/>
        <v>1071</v>
      </c>
      <c r="B1086" s="162" t="s">
        <v>2841</v>
      </c>
      <c r="C1086" s="89" t="s">
        <v>66</v>
      </c>
      <c r="D1086" s="162" t="s">
        <v>1</v>
      </c>
      <c r="E1086" s="196">
        <v>5.1999999999999998E-3</v>
      </c>
      <c r="F1086" s="162" t="s">
        <v>31</v>
      </c>
      <c r="G1086" s="162" t="s">
        <v>2997</v>
      </c>
      <c r="H1086" s="174" t="s">
        <v>3071</v>
      </c>
      <c r="I1086" s="140" t="s">
        <v>42</v>
      </c>
      <c r="J1086" s="162" t="s">
        <v>2804</v>
      </c>
      <c r="K1086" s="177" t="s">
        <v>3029</v>
      </c>
      <c r="L1086" s="167" t="s">
        <v>3389</v>
      </c>
      <c r="M1086" s="140" t="s">
        <v>196</v>
      </c>
      <c r="N1086" s="179" t="s">
        <v>3093</v>
      </c>
      <c r="O1086" s="140" t="s">
        <v>64</v>
      </c>
      <c r="P1086" s="140">
        <v>2023</v>
      </c>
      <c r="Q1086" s="89" t="s">
        <v>35</v>
      </c>
      <c r="R1086" s="89" t="s">
        <v>35</v>
      </c>
      <c r="S1086" s="89" t="s">
        <v>35</v>
      </c>
      <c r="T1086" s="141"/>
      <c r="U1086" s="141"/>
      <c r="V1086" s="176"/>
      <c r="W1086" s="141"/>
    </row>
    <row r="1087" spans="1:23" ht="255" x14ac:dyDescent="0.2">
      <c r="A1087" s="88">
        <f t="shared" si="12"/>
        <v>1072</v>
      </c>
      <c r="B1087" s="162" t="s">
        <v>2889</v>
      </c>
      <c r="C1087" s="89" t="s">
        <v>66</v>
      </c>
      <c r="D1087" s="162" t="s">
        <v>46</v>
      </c>
      <c r="E1087" s="196">
        <v>1.4760000000000001E-2</v>
      </c>
      <c r="F1087" s="162" t="s">
        <v>31</v>
      </c>
      <c r="G1087" s="162" t="s">
        <v>2969</v>
      </c>
      <c r="H1087" s="176" t="str">
        <f>VLOOKUP(J1087,[2]Sheet3!$D:$E,2,0)</f>
        <v>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87" s="140" t="s">
        <v>42</v>
      </c>
      <c r="J1087" s="162" t="s">
        <v>2805</v>
      </c>
      <c r="K1087" s="144" t="s">
        <v>3029</v>
      </c>
      <c r="L1087" s="167" t="s">
        <v>3389</v>
      </c>
      <c r="M1087" s="140" t="s">
        <v>196</v>
      </c>
      <c r="N1087" s="147" t="s">
        <v>3093</v>
      </c>
      <c r="O1087" s="140" t="s">
        <v>64</v>
      </c>
      <c r="P1087" s="140">
        <v>2023</v>
      </c>
      <c r="Q1087" s="89" t="s">
        <v>35</v>
      </c>
      <c r="R1087" s="89" t="s">
        <v>35</v>
      </c>
      <c r="S1087" s="89" t="s">
        <v>35</v>
      </c>
      <c r="T1087" s="141"/>
      <c r="U1087" s="141"/>
      <c r="V1087" s="176"/>
      <c r="W1087" s="141"/>
    </row>
    <row r="1088" spans="1:23" ht="242.25" x14ac:dyDescent="0.2">
      <c r="A1088" s="88">
        <f t="shared" si="12"/>
        <v>1073</v>
      </c>
      <c r="B1088" s="162" t="s">
        <v>2851</v>
      </c>
      <c r="C1088" s="89" t="s">
        <v>66</v>
      </c>
      <c r="D1088" s="162" t="s">
        <v>46</v>
      </c>
      <c r="E1088" s="196">
        <v>7.980000000000001E-3</v>
      </c>
      <c r="F1088" s="162" t="s">
        <v>31</v>
      </c>
      <c r="G1088" s="162" t="s">
        <v>2998</v>
      </c>
      <c r="H1088" s="176" t="str">
        <f>VLOOKUP(J1088,[2]Sheet3!$D:$E,2,0)</f>
        <v>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88" s="140" t="s">
        <v>42</v>
      </c>
      <c r="J1088" s="162" t="s">
        <v>2806</v>
      </c>
      <c r="K1088" s="177" t="s">
        <v>3029</v>
      </c>
      <c r="L1088" s="167" t="s">
        <v>3389</v>
      </c>
      <c r="M1088" s="140" t="s">
        <v>196</v>
      </c>
      <c r="N1088" s="147" t="s">
        <v>3093</v>
      </c>
      <c r="O1088" s="140" t="s">
        <v>64</v>
      </c>
      <c r="P1088" s="140">
        <v>2023</v>
      </c>
      <c r="Q1088" s="89" t="s">
        <v>35</v>
      </c>
      <c r="R1088" s="89" t="s">
        <v>35</v>
      </c>
      <c r="S1088" s="89" t="s">
        <v>35</v>
      </c>
      <c r="T1088" s="141"/>
      <c r="U1088" s="141"/>
      <c r="V1088" s="176"/>
      <c r="W1088" s="141"/>
    </row>
    <row r="1089" spans="1:23" ht="293.25" x14ac:dyDescent="0.2">
      <c r="A1089" s="88">
        <f t="shared" si="12"/>
        <v>1074</v>
      </c>
      <c r="B1089" s="162" t="s">
        <v>2870</v>
      </c>
      <c r="C1089" s="89" t="s">
        <v>66</v>
      </c>
      <c r="D1089" s="162" t="s">
        <v>0</v>
      </c>
      <c r="E1089" s="196">
        <v>5.5199999999999997E-3</v>
      </c>
      <c r="F1089" s="162" t="s">
        <v>70</v>
      </c>
      <c r="G1089" s="162" t="s">
        <v>2999</v>
      </c>
      <c r="H1089" s="176" t="str">
        <f>VLOOKUP(J1089,[2]Sheet3!$D:$E,2,0)</f>
        <v>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v>
      </c>
      <c r="I1089" s="174" t="s">
        <v>42</v>
      </c>
      <c r="J1089" s="162" t="s">
        <v>2807</v>
      </c>
      <c r="K1089" s="177" t="s">
        <v>3029</v>
      </c>
      <c r="L1089" s="167" t="s">
        <v>3389</v>
      </c>
      <c r="M1089" s="174" t="s">
        <v>196</v>
      </c>
      <c r="N1089" s="179" t="s">
        <v>3093</v>
      </c>
      <c r="O1089" s="174" t="s">
        <v>64</v>
      </c>
      <c r="P1089" s="174">
        <v>2023</v>
      </c>
      <c r="Q1089" s="89" t="s">
        <v>35</v>
      </c>
      <c r="R1089" s="89" t="s">
        <v>35</v>
      </c>
      <c r="S1089" s="89" t="s">
        <v>35</v>
      </c>
      <c r="T1089" s="176"/>
      <c r="U1089" s="176"/>
      <c r="V1089" s="176"/>
      <c r="W1089" s="176"/>
    </row>
    <row r="1090" spans="1:23" ht="165.75" x14ac:dyDescent="0.2">
      <c r="A1090" s="88">
        <f t="shared" si="12"/>
        <v>1075</v>
      </c>
      <c r="B1090" s="162" t="s">
        <v>2890</v>
      </c>
      <c r="C1090" s="89" t="s">
        <v>66</v>
      </c>
      <c r="D1090" s="162" t="s">
        <v>1</v>
      </c>
      <c r="E1090" s="196">
        <v>6.7499999999999999E-3</v>
      </c>
      <c r="F1090" s="162" t="s">
        <v>31</v>
      </c>
      <c r="G1090" s="162" t="s">
        <v>717</v>
      </c>
      <c r="H1090" s="174" t="s">
        <v>3072</v>
      </c>
      <c r="I1090" s="174" t="s">
        <v>42</v>
      </c>
      <c r="J1090" s="162" t="s">
        <v>2808</v>
      </c>
      <c r="K1090" s="177" t="s">
        <v>3029</v>
      </c>
      <c r="L1090" s="167" t="s">
        <v>3389</v>
      </c>
      <c r="M1090" s="174" t="s">
        <v>196</v>
      </c>
      <c r="N1090" s="179" t="s">
        <v>3093</v>
      </c>
      <c r="O1090" s="174" t="s">
        <v>64</v>
      </c>
      <c r="P1090" s="174">
        <v>2023</v>
      </c>
      <c r="Q1090" s="167" t="s">
        <v>35</v>
      </c>
      <c r="R1090" s="167" t="s">
        <v>35</v>
      </c>
      <c r="S1090" s="167" t="s">
        <v>35</v>
      </c>
      <c r="T1090" s="176"/>
      <c r="U1090" s="176"/>
      <c r="V1090" s="176"/>
      <c r="W1090" s="176"/>
    </row>
    <row r="1091" spans="1:23" ht="318.75" x14ac:dyDescent="0.2">
      <c r="A1091" s="88">
        <f t="shared" si="12"/>
        <v>1076</v>
      </c>
      <c r="B1091" s="162" t="s">
        <v>2891</v>
      </c>
      <c r="C1091" s="89" t="s">
        <v>66</v>
      </c>
      <c r="D1091" s="162" t="s">
        <v>46</v>
      </c>
      <c r="E1091" s="196">
        <v>9.8399999999999998E-3</v>
      </c>
      <c r="F1091" s="162" t="s">
        <v>31</v>
      </c>
      <c r="G1091" s="162" t="s">
        <v>3000</v>
      </c>
      <c r="H1091" s="176" t="str">
        <f>VLOOKUP(J1091,[2]Sheet3!$D:$E,2,0)</f>
        <v>Se va realiza un bransament trifazat, ce se va alimenta din linia electrica subterana existenta de 0,4 kV, din CS Bl. A1 Sc. A. Din CS existenta se va poza un cablu de joasa tensiune 3x25+16C mmp in lungime de 5 m pana intr-un BMPT ce va fi amplasat la limita de proprietate (pe perete exterior bloc). BMPT prevazut cu disjunctor de 32 A. In BMPT se va monta contor electronic trifazat in montaj direct. BMPT-ul si contorul electronic trifazat in montaj direct se vor monta de catre E-Distributie Dobrogea SA-Zona MTJT Constanta.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Dupa PIF Bransament trifazat nou, bransamentul monofazat existent se va desfiinta, si impreuna cu grupul de masura se vor preda catre UO MTJT.</v>
      </c>
      <c r="I1091" s="140" t="s">
        <v>42</v>
      </c>
      <c r="J1091" s="162" t="s">
        <v>2809</v>
      </c>
      <c r="K1091" s="177" t="s">
        <v>3030</v>
      </c>
      <c r="L1091" s="167" t="s">
        <v>3389</v>
      </c>
      <c r="M1091" s="140" t="s">
        <v>196</v>
      </c>
      <c r="N1091" s="179" t="s">
        <v>3094</v>
      </c>
      <c r="O1091" s="140" t="s">
        <v>64</v>
      </c>
      <c r="P1091" s="140">
        <v>2023</v>
      </c>
      <c r="Q1091" s="167" t="s">
        <v>35</v>
      </c>
      <c r="R1091" s="167" t="s">
        <v>35</v>
      </c>
      <c r="S1091" s="167" t="s">
        <v>35</v>
      </c>
      <c r="T1091" s="141"/>
      <c r="U1091" s="141"/>
      <c r="V1091" s="176"/>
      <c r="W1091" s="141"/>
    </row>
    <row r="1092" spans="1:23" ht="318.75" x14ac:dyDescent="0.2">
      <c r="A1092" s="88">
        <f t="shared" si="12"/>
        <v>1077</v>
      </c>
      <c r="B1092" s="162" t="s">
        <v>2320</v>
      </c>
      <c r="C1092" s="89" t="s">
        <v>66</v>
      </c>
      <c r="D1092" s="162" t="s">
        <v>46</v>
      </c>
      <c r="E1092" s="196">
        <v>8.0999999999999996E-3</v>
      </c>
      <c r="F1092" s="162" t="s">
        <v>31</v>
      </c>
      <c r="G1092" s="162" t="s">
        <v>2112</v>
      </c>
      <c r="H1092" s="176" t="str">
        <f>VLOOKUP(J1092,[2]Sheet3!$D:$E,2,0)</f>
        <v>Se mentine alimentarea ex. Se va inlocui disjunctorul existent cu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v>
      </c>
      <c r="I1092" s="174" t="s">
        <v>42</v>
      </c>
      <c r="J1092" s="162" t="s">
        <v>2810</v>
      </c>
      <c r="K1092" s="177" t="s">
        <v>3030</v>
      </c>
      <c r="L1092" s="167" t="s">
        <v>3389</v>
      </c>
      <c r="M1092" s="174" t="s">
        <v>196</v>
      </c>
      <c r="N1092" s="179" t="s">
        <v>3094</v>
      </c>
      <c r="O1092" s="174" t="s">
        <v>64</v>
      </c>
      <c r="P1092" s="174">
        <v>2023</v>
      </c>
      <c r="Q1092" s="89" t="s">
        <v>35</v>
      </c>
      <c r="R1092" s="89" t="s">
        <v>35</v>
      </c>
      <c r="S1092" s="89" t="s">
        <v>35</v>
      </c>
      <c r="T1092" s="176"/>
      <c r="U1092" s="176"/>
      <c r="V1092" s="176"/>
      <c r="W1092" s="176"/>
    </row>
    <row r="1093" spans="1:23" ht="280.5" x14ac:dyDescent="0.2">
      <c r="A1093" s="88">
        <f t="shared" si="12"/>
        <v>1078</v>
      </c>
      <c r="B1093" s="162" t="s">
        <v>709</v>
      </c>
      <c r="C1093" s="89" t="s">
        <v>66</v>
      </c>
      <c r="D1093" s="162" t="s">
        <v>1</v>
      </c>
      <c r="E1093" s="196">
        <v>3.0800000000000003E-3</v>
      </c>
      <c r="F1093" s="162" t="s">
        <v>31</v>
      </c>
      <c r="G1093" s="162" t="s">
        <v>3001</v>
      </c>
      <c r="H1093" s="176" t="str">
        <f>VLOOKUP(J1093,[2]Sheet3!$D:$E,2,0)</f>
        <v>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v>
      </c>
      <c r="I1093" s="174" t="s">
        <v>42</v>
      </c>
      <c r="J1093" s="162" t="s">
        <v>2811</v>
      </c>
      <c r="K1093" s="177" t="s">
        <v>3030</v>
      </c>
      <c r="L1093" s="167" t="s">
        <v>3389</v>
      </c>
      <c r="M1093" s="174" t="s">
        <v>196</v>
      </c>
      <c r="N1093" s="179" t="s">
        <v>3094</v>
      </c>
      <c r="O1093" s="174" t="s">
        <v>64</v>
      </c>
      <c r="P1093" s="174">
        <v>2023</v>
      </c>
      <c r="Q1093" s="89" t="s">
        <v>35</v>
      </c>
      <c r="R1093" s="89" t="s">
        <v>35</v>
      </c>
      <c r="S1093" s="89" t="s">
        <v>35</v>
      </c>
      <c r="T1093" s="176"/>
      <c r="U1093" s="176"/>
      <c r="V1093" s="176"/>
      <c r="W1093" s="176"/>
    </row>
    <row r="1094" spans="1:23" ht="409.5" x14ac:dyDescent="0.2">
      <c r="A1094" s="88">
        <f t="shared" si="12"/>
        <v>1079</v>
      </c>
      <c r="B1094" s="162" t="s">
        <v>2892</v>
      </c>
      <c r="C1094" s="89" t="s">
        <v>66</v>
      </c>
      <c r="D1094" s="162" t="s">
        <v>41</v>
      </c>
      <c r="E1094" s="196">
        <v>6.3290500000000005</v>
      </c>
      <c r="F1094" s="162" t="s">
        <v>80</v>
      </c>
      <c r="G1094" s="162" t="s">
        <v>3002</v>
      </c>
      <c r="H1094" s="174" t="s">
        <v>3073</v>
      </c>
      <c r="I1094" s="174" t="s">
        <v>42</v>
      </c>
      <c r="J1094" s="162" t="s">
        <v>2812</v>
      </c>
      <c r="K1094" s="177" t="s">
        <v>3031</v>
      </c>
      <c r="L1094" s="167" t="s">
        <v>3387</v>
      </c>
      <c r="M1094" s="174" t="s">
        <v>196</v>
      </c>
      <c r="N1094" s="179" t="s">
        <v>3095</v>
      </c>
      <c r="O1094" s="174" t="s">
        <v>64</v>
      </c>
      <c r="P1094" s="174">
        <v>2023</v>
      </c>
      <c r="Q1094" s="167" t="s">
        <v>35</v>
      </c>
      <c r="R1094" s="167" t="s">
        <v>35</v>
      </c>
      <c r="S1094" s="167" t="s">
        <v>35</v>
      </c>
      <c r="T1094" s="176"/>
      <c r="U1094" s="176"/>
      <c r="V1094" s="176"/>
      <c r="W1094" s="176"/>
    </row>
    <row r="1095" spans="1:23" ht="255" x14ac:dyDescent="0.2">
      <c r="A1095" s="88">
        <f t="shared" si="12"/>
        <v>1080</v>
      </c>
      <c r="B1095" s="162" t="s">
        <v>2313</v>
      </c>
      <c r="C1095" s="89" t="s">
        <v>66</v>
      </c>
      <c r="D1095" s="162" t="s">
        <v>46</v>
      </c>
      <c r="E1095" s="196">
        <v>2.009E-2</v>
      </c>
      <c r="F1095" s="162" t="s">
        <v>31</v>
      </c>
      <c r="G1095" s="162" t="s">
        <v>3003</v>
      </c>
      <c r="H1095" s="176" t="str">
        <f>VLOOKUP(J1095,[2]Sheet3!$D:$E,2,0)</f>
        <v>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095" s="174" t="s">
        <v>42</v>
      </c>
      <c r="J1095" s="162" t="s">
        <v>2813</v>
      </c>
      <c r="K1095" s="177" t="s">
        <v>3032</v>
      </c>
      <c r="L1095" s="167" t="s">
        <v>3389</v>
      </c>
      <c r="M1095" s="174" t="s">
        <v>196</v>
      </c>
      <c r="N1095" s="179" t="s">
        <v>3096</v>
      </c>
      <c r="O1095" s="174" t="s">
        <v>64</v>
      </c>
      <c r="P1095" s="174">
        <v>2023</v>
      </c>
      <c r="Q1095" s="89" t="s">
        <v>35</v>
      </c>
      <c r="R1095" s="89" t="s">
        <v>35</v>
      </c>
      <c r="S1095" s="89" t="s">
        <v>35</v>
      </c>
      <c r="T1095" s="176"/>
      <c r="U1095" s="176"/>
      <c r="V1095" s="176"/>
      <c r="W1095" s="176"/>
    </row>
    <row r="1096" spans="1:23" ht="38.25" x14ac:dyDescent="0.2">
      <c r="A1096" s="88">
        <f t="shared" si="12"/>
        <v>1081</v>
      </c>
      <c r="B1096" s="162" t="s">
        <v>2871</v>
      </c>
      <c r="C1096" s="89" t="s">
        <v>66</v>
      </c>
      <c r="D1096" s="162" t="s">
        <v>41</v>
      </c>
      <c r="E1096" s="196">
        <v>4.5100000000000001E-3</v>
      </c>
      <c r="F1096" s="162" t="s">
        <v>70</v>
      </c>
      <c r="G1096" s="162" t="s">
        <v>1321</v>
      </c>
      <c r="H1096" s="176" t="str">
        <f>VLOOKUP(J1096,[2]Sheet3!$D:$E,2,0)</f>
        <v>- BRANSAMENT MONOFAZAT EXISTENT. FDCP EXISTENT. MASURA EXISTENTA.</v>
      </c>
      <c r="I1096" s="174" t="s">
        <v>42</v>
      </c>
      <c r="J1096" s="162" t="s">
        <v>2814</v>
      </c>
      <c r="K1096" s="177" t="s">
        <v>3032</v>
      </c>
      <c r="L1096" s="167" t="s">
        <v>3389</v>
      </c>
      <c r="M1096" s="174" t="s">
        <v>196</v>
      </c>
      <c r="N1096" s="179" t="s">
        <v>3096</v>
      </c>
      <c r="O1096" s="174" t="s">
        <v>64</v>
      </c>
      <c r="P1096" s="174">
        <v>2023</v>
      </c>
      <c r="Q1096" s="89" t="s">
        <v>35</v>
      </c>
      <c r="R1096" s="89" t="s">
        <v>35</v>
      </c>
      <c r="S1096" s="89" t="s">
        <v>35</v>
      </c>
      <c r="T1096" s="176"/>
      <c r="U1096" s="176"/>
      <c r="V1096" s="176"/>
      <c r="W1096" s="176"/>
    </row>
    <row r="1097" spans="1:23" ht="242.25" x14ac:dyDescent="0.2">
      <c r="A1097" s="88">
        <f t="shared" si="12"/>
        <v>1082</v>
      </c>
      <c r="B1097" s="162" t="s">
        <v>2893</v>
      </c>
      <c r="C1097" s="89" t="s">
        <v>66</v>
      </c>
      <c r="D1097" s="162" t="s">
        <v>46</v>
      </c>
      <c r="E1097" s="196">
        <v>6.8250000000000003E-3</v>
      </c>
      <c r="F1097" s="162" t="s">
        <v>31</v>
      </c>
      <c r="G1097" s="162" t="s">
        <v>3004</v>
      </c>
      <c r="H1097" s="176" t="str">
        <f>VLOOKUP(J1097,[2]Sheet3!$D:$E,2,0)</f>
        <v>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097" s="174" t="s">
        <v>42</v>
      </c>
      <c r="J1097" s="162" t="s">
        <v>2815</v>
      </c>
      <c r="K1097" s="177" t="s">
        <v>3032</v>
      </c>
      <c r="L1097" s="167" t="s">
        <v>3389</v>
      </c>
      <c r="M1097" s="174" t="s">
        <v>196</v>
      </c>
      <c r="N1097" s="179" t="s">
        <v>3096</v>
      </c>
      <c r="O1097" s="174" t="s">
        <v>64</v>
      </c>
      <c r="P1097" s="174">
        <v>2023</v>
      </c>
      <c r="Q1097" s="89" t="s">
        <v>35</v>
      </c>
      <c r="R1097" s="89" t="s">
        <v>35</v>
      </c>
      <c r="S1097" s="89" t="s">
        <v>35</v>
      </c>
      <c r="T1097" s="176"/>
      <c r="U1097" s="176"/>
      <c r="V1097" s="176"/>
      <c r="W1097" s="176"/>
    </row>
    <row r="1098" spans="1:23" ht="38.25" x14ac:dyDescent="0.2">
      <c r="A1098" s="88">
        <f t="shared" si="12"/>
        <v>1083</v>
      </c>
      <c r="B1098" s="162" t="s">
        <v>2313</v>
      </c>
      <c r="C1098" s="89" t="s">
        <v>66</v>
      </c>
      <c r="D1098" s="162" t="s">
        <v>41</v>
      </c>
      <c r="E1098" s="196">
        <v>7.2899999999999996E-3</v>
      </c>
      <c r="F1098" s="162" t="s">
        <v>70</v>
      </c>
      <c r="G1098" s="162" t="s">
        <v>3005</v>
      </c>
      <c r="H1098" s="176" t="str">
        <f>VLOOKUP(J1098,[2]Sheet3!$D:$E,2,0)</f>
        <v>BRANSAMENT MONOFAZAT EXISTENT. BMPM EXISTENT. INLOCUIRE MASURA EXISTENTA.</v>
      </c>
      <c r="I1098" s="140" t="s">
        <v>42</v>
      </c>
      <c r="J1098" s="162" t="s">
        <v>2816</v>
      </c>
      <c r="K1098" s="177" t="s">
        <v>3032</v>
      </c>
      <c r="L1098" s="167" t="s">
        <v>3389</v>
      </c>
      <c r="M1098" s="140" t="s">
        <v>196</v>
      </c>
      <c r="N1098" s="179" t="s">
        <v>3096</v>
      </c>
      <c r="O1098" s="140" t="s">
        <v>64</v>
      </c>
      <c r="P1098" s="140">
        <v>2023</v>
      </c>
      <c r="Q1098" s="167" t="s">
        <v>35</v>
      </c>
      <c r="R1098" s="167" t="s">
        <v>35</v>
      </c>
      <c r="S1098" s="89" t="s">
        <v>35</v>
      </c>
      <c r="T1098" s="141"/>
      <c r="U1098" s="141"/>
      <c r="V1098" s="176"/>
      <c r="W1098" s="141"/>
    </row>
    <row r="1099" spans="1:23" ht="38.25" x14ac:dyDescent="0.2">
      <c r="A1099" s="88">
        <f t="shared" si="12"/>
        <v>1084</v>
      </c>
      <c r="B1099" s="162" t="s">
        <v>2894</v>
      </c>
      <c r="C1099" s="89" t="s">
        <v>66</v>
      </c>
      <c r="D1099" s="162" t="s">
        <v>41</v>
      </c>
      <c r="E1099" s="196">
        <v>2.0879999999999999E-2</v>
      </c>
      <c r="F1099" s="162" t="s">
        <v>31</v>
      </c>
      <c r="G1099" s="162" t="s">
        <v>3006</v>
      </c>
      <c r="H1099" s="176" t="str">
        <f>VLOOKUP(J1099,[2]Sheet3!$D:$E,2,0)</f>
        <v>BRANSAMENT TRIFAZAT EXISTENT. FDCP EXISTENT. INLOCUIRE MASURA EXISTENTA.</v>
      </c>
      <c r="I1099" s="140" t="s">
        <v>42</v>
      </c>
      <c r="J1099" s="162" t="s">
        <v>2817</v>
      </c>
      <c r="K1099" s="177" t="s">
        <v>3032</v>
      </c>
      <c r="L1099" s="167" t="s">
        <v>3389</v>
      </c>
      <c r="M1099" s="140" t="s">
        <v>196</v>
      </c>
      <c r="N1099" s="179" t="s">
        <v>3096</v>
      </c>
      <c r="O1099" s="140" t="s">
        <v>64</v>
      </c>
      <c r="P1099" s="140">
        <v>2023</v>
      </c>
      <c r="Q1099" s="167" t="s">
        <v>35</v>
      </c>
      <c r="R1099" s="167" t="s">
        <v>35</v>
      </c>
      <c r="S1099" s="167" t="s">
        <v>35</v>
      </c>
      <c r="T1099" s="141"/>
      <c r="U1099" s="141"/>
      <c r="V1099" s="176"/>
      <c r="W1099" s="141"/>
    </row>
    <row r="1100" spans="1:23" ht="216.75" x14ac:dyDescent="0.2">
      <c r="A1100" s="88">
        <f t="shared" si="12"/>
        <v>1085</v>
      </c>
      <c r="B1100" s="162" t="s">
        <v>2313</v>
      </c>
      <c r="C1100" s="89" t="s">
        <v>66</v>
      </c>
      <c r="D1100" s="162" t="s">
        <v>1</v>
      </c>
      <c r="E1100" s="196">
        <v>1.6809999999999999E-2</v>
      </c>
      <c r="F1100" s="162" t="s">
        <v>31</v>
      </c>
      <c r="G1100" s="162" t="s">
        <v>3007</v>
      </c>
      <c r="H1100" s="174" t="s">
        <v>3074</v>
      </c>
      <c r="I1100" s="174" t="s">
        <v>42</v>
      </c>
      <c r="J1100" s="162" t="s">
        <v>2818</v>
      </c>
      <c r="K1100" s="177" t="s">
        <v>3032</v>
      </c>
      <c r="L1100" s="167" t="s">
        <v>3389</v>
      </c>
      <c r="M1100" s="174" t="s">
        <v>196</v>
      </c>
      <c r="N1100" s="179" t="s">
        <v>3096</v>
      </c>
      <c r="O1100" s="174" t="s">
        <v>64</v>
      </c>
      <c r="P1100" s="174">
        <v>2023</v>
      </c>
      <c r="Q1100" s="89" t="s">
        <v>35</v>
      </c>
      <c r="R1100" s="89" t="s">
        <v>35</v>
      </c>
      <c r="S1100" s="89" t="s">
        <v>35</v>
      </c>
      <c r="T1100" s="176"/>
      <c r="U1100" s="176"/>
      <c r="V1100" s="176"/>
      <c r="W1100" s="176"/>
    </row>
    <row r="1101" spans="1:23" ht="38.25" x14ac:dyDescent="0.2">
      <c r="A1101" s="88">
        <f t="shared" si="12"/>
        <v>1086</v>
      </c>
      <c r="B1101" s="162" t="s">
        <v>2895</v>
      </c>
      <c r="C1101" s="89" t="s">
        <v>66</v>
      </c>
      <c r="D1101" s="162" t="s">
        <v>41</v>
      </c>
      <c r="E1101" s="196">
        <v>7.3600000000000002E-3</v>
      </c>
      <c r="F1101" s="162" t="s">
        <v>70</v>
      </c>
      <c r="G1101" s="162" t="s">
        <v>2321</v>
      </c>
      <c r="H1101" s="176" t="str">
        <f>VLOOKUP(J1101,[2]Sheet3!$D:$E,2,0)</f>
        <v>BRANSAMENT MONOFAZAT EXISTENT. BMPM EXISTENT. INLOCUIRE MASURA EXISTENTA.</v>
      </c>
      <c r="I1101" s="174" t="s">
        <v>42</v>
      </c>
      <c r="J1101" s="162" t="s">
        <v>2819</v>
      </c>
      <c r="K1101" s="177" t="s">
        <v>3032</v>
      </c>
      <c r="L1101" s="167" t="s">
        <v>3389</v>
      </c>
      <c r="M1101" s="174" t="s">
        <v>196</v>
      </c>
      <c r="N1101" s="179" t="s">
        <v>3096</v>
      </c>
      <c r="O1101" s="174" t="s">
        <v>64</v>
      </c>
      <c r="P1101" s="174">
        <v>2023</v>
      </c>
      <c r="Q1101" s="89" t="s">
        <v>35</v>
      </c>
      <c r="R1101" s="89" t="s">
        <v>35</v>
      </c>
      <c r="S1101" s="89" t="s">
        <v>35</v>
      </c>
      <c r="T1101" s="176"/>
      <c r="U1101" s="176"/>
      <c r="V1101" s="176"/>
      <c r="W1101" s="176"/>
    </row>
    <row r="1102" spans="1:23" ht="38.25" x14ac:dyDescent="0.2">
      <c r="A1102" s="88">
        <f t="shared" si="12"/>
        <v>1087</v>
      </c>
      <c r="B1102" s="162" t="s">
        <v>2317</v>
      </c>
      <c r="C1102" s="89" t="s">
        <v>66</v>
      </c>
      <c r="D1102" s="162" t="s">
        <v>41</v>
      </c>
      <c r="E1102" s="196">
        <v>3.0400000000000002E-3</v>
      </c>
      <c r="F1102" s="162" t="s">
        <v>70</v>
      </c>
      <c r="G1102" s="162" t="s">
        <v>3008</v>
      </c>
      <c r="H1102" s="176" t="str">
        <f>VLOOKUP(J1102,[2]Sheet3!$D:$E,2,0)</f>
        <v>BRANSAMENT MONOFAZAT EXISTENT. BMPM EXISTENT. MASURA EXISTENTA.</v>
      </c>
      <c r="I1102" s="174" t="s">
        <v>42</v>
      </c>
      <c r="J1102" s="162" t="s">
        <v>2820</v>
      </c>
      <c r="K1102" s="177" t="s">
        <v>3032</v>
      </c>
      <c r="L1102" s="167" t="s">
        <v>3389</v>
      </c>
      <c r="M1102" s="174" t="s">
        <v>196</v>
      </c>
      <c r="N1102" s="179" t="s">
        <v>3096</v>
      </c>
      <c r="O1102" s="174" t="s">
        <v>64</v>
      </c>
      <c r="P1102" s="174">
        <v>2023</v>
      </c>
      <c r="Q1102" s="89" t="s">
        <v>35</v>
      </c>
      <c r="R1102" s="89" t="s">
        <v>35</v>
      </c>
      <c r="S1102" s="89" t="s">
        <v>35</v>
      </c>
      <c r="T1102" s="176"/>
      <c r="U1102" s="176"/>
      <c r="V1102" s="176"/>
      <c r="W1102" s="176"/>
    </row>
    <row r="1103" spans="1:23" ht="409.5" x14ac:dyDescent="0.2">
      <c r="A1103" s="88">
        <f t="shared" si="12"/>
        <v>1088</v>
      </c>
      <c r="B1103" s="162" t="s">
        <v>2896</v>
      </c>
      <c r="C1103" s="89" t="s">
        <v>66</v>
      </c>
      <c r="D1103" s="162" t="s">
        <v>46</v>
      </c>
      <c r="E1103" s="196">
        <v>0.21059999999999998</v>
      </c>
      <c r="F1103" s="162" t="s">
        <v>80</v>
      </c>
      <c r="G1103" s="162" t="s">
        <v>460</v>
      </c>
      <c r="H1103" s="174" t="s">
        <v>3075</v>
      </c>
      <c r="I1103" s="174" t="s">
        <v>42</v>
      </c>
      <c r="J1103" s="162" t="s">
        <v>2821</v>
      </c>
      <c r="K1103" s="177" t="s">
        <v>3032</v>
      </c>
      <c r="L1103" s="167" t="s">
        <v>3389</v>
      </c>
      <c r="M1103" s="174" t="s">
        <v>196</v>
      </c>
      <c r="N1103" s="179" t="s">
        <v>3096</v>
      </c>
      <c r="O1103" s="174" t="s">
        <v>64</v>
      </c>
      <c r="P1103" s="174">
        <v>2023</v>
      </c>
      <c r="Q1103" s="89" t="s">
        <v>35</v>
      </c>
      <c r="R1103" s="89" t="s">
        <v>35</v>
      </c>
      <c r="S1103" s="89" t="s">
        <v>35</v>
      </c>
      <c r="T1103" s="176"/>
      <c r="U1103" s="176"/>
      <c r="V1103" s="176"/>
      <c r="W1103" s="176"/>
    </row>
    <row r="1104" spans="1:23" ht="38.25" x14ac:dyDescent="0.2">
      <c r="A1104" s="88">
        <f t="shared" si="12"/>
        <v>1089</v>
      </c>
      <c r="B1104" s="162" t="s">
        <v>2897</v>
      </c>
      <c r="C1104" s="89" t="s">
        <v>66</v>
      </c>
      <c r="D1104" s="162" t="s">
        <v>41</v>
      </c>
      <c r="E1104" s="196">
        <v>3.2400000000000003E-3</v>
      </c>
      <c r="F1104" s="162" t="s">
        <v>70</v>
      </c>
      <c r="G1104" s="162" t="s">
        <v>3009</v>
      </c>
      <c r="H1104" s="176" t="str">
        <f>VLOOKUP(J1104,[2]Sheet3!$D:$E,2,0)</f>
        <v>BRANSAMENT MONOFAZAT EXISTENT. BMPM EXISTENT. MASURA EXISTENTA.</v>
      </c>
      <c r="I1104" s="174" t="s">
        <v>42</v>
      </c>
      <c r="J1104" s="162" t="s">
        <v>2822</v>
      </c>
      <c r="K1104" s="177" t="s">
        <v>3032</v>
      </c>
      <c r="L1104" s="167" t="s">
        <v>3389</v>
      </c>
      <c r="M1104" s="174" t="s">
        <v>196</v>
      </c>
      <c r="N1104" s="179" t="s">
        <v>3096</v>
      </c>
      <c r="O1104" s="174" t="s">
        <v>64</v>
      </c>
      <c r="P1104" s="174">
        <v>2023</v>
      </c>
      <c r="Q1104" s="89" t="s">
        <v>35</v>
      </c>
      <c r="R1104" s="89" t="s">
        <v>35</v>
      </c>
      <c r="S1104" s="89" t="s">
        <v>35</v>
      </c>
      <c r="T1104" s="176"/>
      <c r="U1104" s="176"/>
      <c r="V1104" s="176"/>
      <c r="W1104" s="176"/>
    </row>
    <row r="1105" spans="1:23" ht="255" x14ac:dyDescent="0.2">
      <c r="A1105" s="88">
        <f t="shared" si="12"/>
        <v>1090</v>
      </c>
      <c r="B1105" s="162" t="s">
        <v>2313</v>
      </c>
      <c r="C1105" s="89" t="s">
        <v>66</v>
      </c>
      <c r="D1105" s="162" t="s">
        <v>46</v>
      </c>
      <c r="E1105" s="196">
        <v>1.512E-2</v>
      </c>
      <c r="F1105" s="162" t="s">
        <v>31</v>
      </c>
      <c r="G1105" s="162" t="s">
        <v>2988</v>
      </c>
      <c r="H1105" s="176" t="str">
        <f>VLOOKUP(J1105,[2]Sheet3!$D:$E,2,0)</f>
        <v>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v>
      </c>
      <c r="I1105" s="174" t="s">
        <v>42</v>
      </c>
      <c r="J1105" s="162" t="s">
        <v>2823</v>
      </c>
      <c r="K1105" s="177" t="s">
        <v>3033</v>
      </c>
      <c r="L1105" s="167" t="s">
        <v>3389</v>
      </c>
      <c r="M1105" s="174" t="s">
        <v>196</v>
      </c>
      <c r="N1105" s="179" t="s">
        <v>3097</v>
      </c>
      <c r="O1105" s="174" t="s">
        <v>64</v>
      </c>
      <c r="P1105" s="174">
        <v>2023</v>
      </c>
      <c r="Q1105" s="89" t="s">
        <v>35</v>
      </c>
      <c r="R1105" s="89" t="s">
        <v>35</v>
      </c>
      <c r="S1105" s="89" t="s">
        <v>35</v>
      </c>
      <c r="T1105" s="176"/>
      <c r="U1105" s="176"/>
      <c r="V1105" s="176"/>
      <c r="W1105" s="176"/>
    </row>
    <row r="1106" spans="1:23" ht="369.75" x14ac:dyDescent="0.2">
      <c r="A1106" s="88">
        <f t="shared" si="12"/>
        <v>1091</v>
      </c>
      <c r="B1106" s="162" t="s">
        <v>2871</v>
      </c>
      <c r="C1106" s="89" t="s">
        <v>66</v>
      </c>
      <c r="D1106" s="162" t="s">
        <v>46</v>
      </c>
      <c r="E1106" s="196">
        <v>1.1550000000000001E-2</v>
      </c>
      <c r="F1106" s="162" t="s">
        <v>31</v>
      </c>
      <c r="G1106" s="162" t="s">
        <v>3010</v>
      </c>
      <c r="H1106" s="176" t="str">
        <f>VLOOKUP(J1106,[2]Sheet3!$D:$E,2,0)</f>
        <v>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v>
      </c>
      <c r="I1106" s="174" t="s">
        <v>42</v>
      </c>
      <c r="J1106" s="162" t="s">
        <v>2824</v>
      </c>
      <c r="K1106" s="177" t="s">
        <v>3033</v>
      </c>
      <c r="L1106" s="167" t="s">
        <v>3389</v>
      </c>
      <c r="M1106" s="174" t="s">
        <v>196</v>
      </c>
      <c r="N1106" s="179" t="s">
        <v>3097</v>
      </c>
      <c r="O1106" s="174" t="s">
        <v>64</v>
      </c>
      <c r="P1106" s="174">
        <v>2023</v>
      </c>
      <c r="Q1106" s="89" t="s">
        <v>35</v>
      </c>
      <c r="R1106" s="89" t="s">
        <v>35</v>
      </c>
      <c r="S1106" s="89" t="s">
        <v>35</v>
      </c>
      <c r="T1106" s="176"/>
      <c r="U1106" s="176"/>
      <c r="V1106" s="176"/>
      <c r="W1106" s="176"/>
    </row>
    <row r="1107" spans="1:23" ht="255" x14ac:dyDescent="0.2">
      <c r="A1107" s="88">
        <f t="shared" si="12"/>
        <v>1092</v>
      </c>
      <c r="B1107" s="162" t="s">
        <v>2898</v>
      </c>
      <c r="C1107" s="89" t="s">
        <v>66</v>
      </c>
      <c r="D1107" s="162" t="s">
        <v>46</v>
      </c>
      <c r="E1107" s="196">
        <v>7.7000000000000002E-3</v>
      </c>
      <c r="F1107" s="162" t="s">
        <v>31</v>
      </c>
      <c r="G1107" s="162" t="s">
        <v>3011</v>
      </c>
      <c r="H1107" s="176" t="str">
        <f>VLOOKUP(J1107,[2]Sheet3!$D:$E,2,0)</f>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v>
      </c>
      <c r="I1107" s="174" t="s">
        <v>42</v>
      </c>
      <c r="J1107" s="162" t="s">
        <v>2825</v>
      </c>
      <c r="K1107" s="177" t="s">
        <v>3033</v>
      </c>
      <c r="L1107" s="167" t="s">
        <v>3389</v>
      </c>
      <c r="M1107" s="174" t="s">
        <v>196</v>
      </c>
      <c r="N1107" s="179" t="s">
        <v>3097</v>
      </c>
      <c r="O1107" s="174" t="s">
        <v>64</v>
      </c>
      <c r="P1107" s="174">
        <v>2023</v>
      </c>
      <c r="Q1107" s="89" t="s">
        <v>35</v>
      </c>
      <c r="R1107" s="89" t="s">
        <v>35</v>
      </c>
      <c r="S1107" s="89" t="s">
        <v>35</v>
      </c>
      <c r="T1107" s="176"/>
      <c r="U1107" s="176"/>
      <c r="V1107" s="176"/>
      <c r="W1107" s="176"/>
    </row>
    <row r="1108" spans="1:23" ht="255" x14ac:dyDescent="0.2">
      <c r="A1108" s="88">
        <f t="shared" si="12"/>
        <v>1093</v>
      </c>
      <c r="B1108" s="162" t="s">
        <v>2848</v>
      </c>
      <c r="C1108" s="89" t="s">
        <v>66</v>
      </c>
      <c r="D1108" s="162" t="s">
        <v>46</v>
      </c>
      <c r="E1108" s="196">
        <v>8.9099999999999995E-3</v>
      </c>
      <c r="F1108" s="162" t="s">
        <v>31</v>
      </c>
      <c r="G1108" s="162" t="s">
        <v>1297</v>
      </c>
      <c r="H1108" s="176" t="str">
        <f>VLOOKUP(J1108,[2]Sheet3!$D:$E,2,0)</f>
        <v>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v>
      </c>
      <c r="I1108" s="174" t="s">
        <v>42</v>
      </c>
      <c r="J1108" s="162" t="s">
        <v>2826</v>
      </c>
      <c r="K1108" s="177" t="s">
        <v>3033</v>
      </c>
      <c r="L1108" s="167" t="s">
        <v>3389</v>
      </c>
      <c r="M1108" s="174" t="s">
        <v>196</v>
      </c>
      <c r="N1108" s="179" t="s">
        <v>3097</v>
      </c>
      <c r="O1108" s="174" t="s">
        <v>64</v>
      </c>
      <c r="P1108" s="174">
        <v>2023</v>
      </c>
      <c r="Q1108" s="89" t="s">
        <v>35</v>
      </c>
      <c r="R1108" s="89" t="s">
        <v>35</v>
      </c>
      <c r="S1108" s="89" t="s">
        <v>35</v>
      </c>
      <c r="T1108" s="176"/>
      <c r="U1108" s="176"/>
      <c r="V1108" s="176"/>
      <c r="W1108" s="176"/>
    </row>
    <row r="1109" spans="1:23" ht="140.25" x14ac:dyDescent="0.2">
      <c r="A1109" s="88">
        <f t="shared" si="12"/>
        <v>1094</v>
      </c>
      <c r="B1109" s="162" t="s">
        <v>2899</v>
      </c>
      <c r="C1109" s="89" t="s">
        <v>66</v>
      </c>
      <c r="D1109" s="162" t="s">
        <v>41</v>
      </c>
      <c r="E1109" s="196">
        <v>5.4000000000000003E-3</v>
      </c>
      <c r="F1109" s="162" t="s">
        <v>31</v>
      </c>
      <c r="G1109" s="162" t="s">
        <v>3012</v>
      </c>
      <c r="H1109" s="174" t="s">
        <v>3076</v>
      </c>
      <c r="I1109" s="174" t="s">
        <v>42</v>
      </c>
      <c r="J1109" s="162" t="s">
        <v>2827</v>
      </c>
      <c r="K1109" s="177" t="s">
        <v>3033</v>
      </c>
      <c r="L1109" s="167" t="s">
        <v>3389</v>
      </c>
      <c r="M1109" s="174" t="s">
        <v>196</v>
      </c>
      <c r="N1109" s="179" t="s">
        <v>3097</v>
      </c>
      <c r="O1109" s="174" t="s">
        <v>64</v>
      </c>
      <c r="P1109" s="174">
        <v>2023</v>
      </c>
      <c r="Q1109" s="89" t="s">
        <v>35</v>
      </c>
      <c r="R1109" s="89" t="s">
        <v>35</v>
      </c>
      <c r="S1109" s="89" t="s">
        <v>35</v>
      </c>
      <c r="T1109" s="176"/>
      <c r="U1109" s="176"/>
      <c r="V1109" s="176"/>
      <c r="W1109" s="176"/>
    </row>
    <row r="1110" spans="1:23" ht="153" x14ac:dyDescent="0.2">
      <c r="A1110" s="88">
        <f t="shared" si="12"/>
        <v>1095</v>
      </c>
      <c r="B1110" s="162" t="s">
        <v>2317</v>
      </c>
      <c r="C1110" s="89" t="s">
        <v>66</v>
      </c>
      <c r="D1110" s="162" t="s">
        <v>1</v>
      </c>
      <c r="E1110" s="196">
        <v>6.1200000000000004E-3</v>
      </c>
      <c r="F1110" s="162" t="s">
        <v>31</v>
      </c>
      <c r="G1110" s="162" t="s">
        <v>3013</v>
      </c>
      <c r="H1110" s="174" t="s">
        <v>3077</v>
      </c>
      <c r="I1110" s="140" t="s">
        <v>42</v>
      </c>
      <c r="J1110" s="162" t="s">
        <v>2828</v>
      </c>
      <c r="K1110" s="177" t="s">
        <v>3033</v>
      </c>
      <c r="L1110" s="167" t="s">
        <v>3389</v>
      </c>
      <c r="M1110" s="140" t="s">
        <v>196</v>
      </c>
      <c r="N1110" s="179" t="s">
        <v>3097</v>
      </c>
      <c r="O1110" s="140" t="s">
        <v>64</v>
      </c>
      <c r="P1110" s="140">
        <v>2023</v>
      </c>
      <c r="Q1110" s="89" t="s">
        <v>35</v>
      </c>
      <c r="R1110" s="89" t="s">
        <v>35</v>
      </c>
      <c r="S1110" s="89" t="s">
        <v>35</v>
      </c>
      <c r="T1110" s="141"/>
      <c r="U1110" s="141"/>
      <c r="V1110" s="176"/>
      <c r="W1110" s="141"/>
    </row>
    <row r="1111" spans="1:23" ht="153" x14ac:dyDescent="0.2">
      <c r="A1111" s="88">
        <f t="shared" si="12"/>
        <v>1096</v>
      </c>
      <c r="B1111" s="162" t="s">
        <v>2848</v>
      </c>
      <c r="C1111" s="89" t="s">
        <v>66</v>
      </c>
      <c r="D1111" s="162" t="s">
        <v>1</v>
      </c>
      <c r="E1111" s="196">
        <v>3.0800000000000003E-3</v>
      </c>
      <c r="F1111" s="162" t="s">
        <v>31</v>
      </c>
      <c r="G1111" s="162" t="s">
        <v>3014</v>
      </c>
      <c r="H1111" s="174" t="s">
        <v>3078</v>
      </c>
      <c r="I1111" s="174" t="s">
        <v>42</v>
      </c>
      <c r="J1111" s="162" t="s">
        <v>2829</v>
      </c>
      <c r="K1111" s="177" t="s">
        <v>3033</v>
      </c>
      <c r="L1111" s="167" t="s">
        <v>3389</v>
      </c>
      <c r="M1111" s="174" t="s">
        <v>196</v>
      </c>
      <c r="N1111" s="179" t="s">
        <v>3097</v>
      </c>
      <c r="O1111" s="174" t="s">
        <v>64</v>
      </c>
      <c r="P1111" s="174">
        <v>2023</v>
      </c>
      <c r="Q1111" s="89" t="s">
        <v>35</v>
      </c>
      <c r="R1111" s="89" t="s">
        <v>35</v>
      </c>
      <c r="S1111" s="89" t="s">
        <v>35</v>
      </c>
      <c r="T1111" s="176"/>
      <c r="U1111" s="176"/>
      <c r="V1111" s="176"/>
      <c r="W1111" s="176"/>
    </row>
    <row r="1112" spans="1:23" ht="216.75" x14ac:dyDescent="0.2">
      <c r="A1112" s="88">
        <f t="shared" si="12"/>
        <v>1097</v>
      </c>
      <c r="B1112" s="162" t="s">
        <v>2871</v>
      </c>
      <c r="C1112" s="89" t="s">
        <v>66</v>
      </c>
      <c r="D1112" s="162" t="s">
        <v>1</v>
      </c>
      <c r="E1112" s="196">
        <v>3.0800000000000003E-3</v>
      </c>
      <c r="F1112" s="162" t="s">
        <v>31</v>
      </c>
      <c r="G1112" s="162" t="s">
        <v>3015</v>
      </c>
      <c r="H1112" s="174" t="s">
        <v>3079</v>
      </c>
      <c r="I1112" s="140" t="s">
        <v>42</v>
      </c>
      <c r="J1112" s="162" t="s">
        <v>2830</v>
      </c>
      <c r="K1112" s="177" t="s">
        <v>3033</v>
      </c>
      <c r="L1112" s="167" t="s">
        <v>3389</v>
      </c>
      <c r="M1112" s="140" t="s">
        <v>196</v>
      </c>
      <c r="N1112" s="179" t="s">
        <v>3097</v>
      </c>
      <c r="O1112" s="140" t="s">
        <v>64</v>
      </c>
      <c r="P1112" s="140">
        <v>2023</v>
      </c>
      <c r="Q1112" s="89" t="s">
        <v>35</v>
      </c>
      <c r="R1112" s="89" t="s">
        <v>35</v>
      </c>
      <c r="S1112" s="89" t="s">
        <v>35</v>
      </c>
      <c r="T1112" s="141"/>
      <c r="U1112" s="141"/>
      <c r="V1112" s="176"/>
      <c r="W1112" s="141"/>
    </row>
    <row r="1113" spans="1:23" ht="63.75" x14ac:dyDescent="0.2">
      <c r="A1113" s="88">
        <f t="shared" si="12"/>
        <v>1098</v>
      </c>
      <c r="B1113" s="162" t="s">
        <v>2313</v>
      </c>
      <c r="C1113" s="89" t="s">
        <v>66</v>
      </c>
      <c r="D1113" s="162" t="s">
        <v>1</v>
      </c>
      <c r="E1113" s="196">
        <v>3.2000000000000002E-3</v>
      </c>
      <c r="F1113" s="162" t="s">
        <v>31</v>
      </c>
      <c r="G1113" s="162" t="s">
        <v>3016</v>
      </c>
      <c r="H1113" s="174" t="s">
        <v>3062</v>
      </c>
      <c r="I1113" s="140" t="s">
        <v>42</v>
      </c>
      <c r="J1113" s="162" t="s">
        <v>2831</v>
      </c>
      <c r="K1113" s="144" t="s">
        <v>3033</v>
      </c>
      <c r="L1113" s="167" t="s">
        <v>3389</v>
      </c>
      <c r="M1113" s="140" t="s">
        <v>196</v>
      </c>
      <c r="N1113" s="147" t="s">
        <v>3097</v>
      </c>
      <c r="O1113" s="140" t="s">
        <v>64</v>
      </c>
      <c r="P1113" s="140">
        <v>2023</v>
      </c>
      <c r="Q1113" s="89" t="s">
        <v>35</v>
      </c>
      <c r="R1113" s="89" t="s">
        <v>35</v>
      </c>
      <c r="S1113" s="89" t="s">
        <v>35</v>
      </c>
      <c r="T1113" s="141"/>
      <c r="U1113" s="141"/>
      <c r="V1113" s="176"/>
      <c r="W1113" s="141"/>
    </row>
    <row r="1114" spans="1:23" ht="153" x14ac:dyDescent="0.2">
      <c r="A1114" s="88">
        <f t="shared" si="12"/>
        <v>1099</v>
      </c>
      <c r="B1114" s="162" t="s">
        <v>2900</v>
      </c>
      <c r="C1114" s="89" t="s">
        <v>66</v>
      </c>
      <c r="D1114" s="162" t="s">
        <v>1</v>
      </c>
      <c r="E1114" s="196">
        <v>3.0000000000000001E-3</v>
      </c>
      <c r="F1114" s="162" t="s">
        <v>31</v>
      </c>
      <c r="G1114" s="162" t="s">
        <v>3017</v>
      </c>
      <c r="H1114" s="140" t="s">
        <v>3080</v>
      </c>
      <c r="I1114" s="140" t="s">
        <v>42</v>
      </c>
      <c r="J1114" s="162" t="s">
        <v>2832</v>
      </c>
      <c r="K1114" s="144" t="s">
        <v>3033</v>
      </c>
      <c r="L1114" s="167" t="s">
        <v>3389</v>
      </c>
      <c r="M1114" s="140" t="s">
        <v>196</v>
      </c>
      <c r="N1114" s="179" t="s">
        <v>3097</v>
      </c>
      <c r="O1114" s="140" t="s">
        <v>64</v>
      </c>
      <c r="P1114" s="140">
        <v>2023</v>
      </c>
      <c r="Q1114" s="89" t="s">
        <v>35</v>
      </c>
      <c r="R1114" s="89" t="s">
        <v>35</v>
      </c>
      <c r="S1114" s="89" t="s">
        <v>35</v>
      </c>
      <c r="T1114" s="141"/>
      <c r="U1114" s="141"/>
      <c r="V1114" s="176"/>
      <c r="W1114" s="141"/>
    </row>
    <row r="1115" spans="1:23" ht="153" x14ac:dyDescent="0.2">
      <c r="A1115" s="88">
        <f t="shared" si="12"/>
        <v>1100</v>
      </c>
      <c r="B1115" s="162" t="s">
        <v>2848</v>
      </c>
      <c r="C1115" s="89" t="s">
        <v>66</v>
      </c>
      <c r="D1115" s="162" t="s">
        <v>1</v>
      </c>
      <c r="E1115" s="196">
        <v>1.2150000000000001E-2</v>
      </c>
      <c r="F1115" s="162" t="s">
        <v>31</v>
      </c>
      <c r="G1115" s="162" t="s">
        <v>3018</v>
      </c>
      <c r="H1115" s="174" t="s">
        <v>3081</v>
      </c>
      <c r="I1115" s="174" t="s">
        <v>42</v>
      </c>
      <c r="J1115" s="162" t="s">
        <v>2833</v>
      </c>
      <c r="K1115" s="177" t="s">
        <v>3033</v>
      </c>
      <c r="L1115" s="167" t="s">
        <v>3389</v>
      </c>
      <c r="M1115" s="174" t="s">
        <v>196</v>
      </c>
      <c r="N1115" s="179" t="s">
        <v>3097</v>
      </c>
      <c r="O1115" s="174" t="s">
        <v>64</v>
      </c>
      <c r="P1115" s="174">
        <v>2023</v>
      </c>
      <c r="Q1115" s="89" t="s">
        <v>35</v>
      </c>
      <c r="R1115" s="89" t="s">
        <v>35</v>
      </c>
      <c r="S1115" s="89" t="s">
        <v>35</v>
      </c>
      <c r="T1115" s="176"/>
      <c r="U1115" s="176"/>
      <c r="V1115" s="176"/>
      <c r="W1115" s="176"/>
    </row>
    <row r="1116" spans="1:23" ht="204" x14ac:dyDescent="0.2">
      <c r="A1116" s="88">
        <f t="shared" si="12"/>
        <v>1101</v>
      </c>
      <c r="B1116" s="162" t="s">
        <v>2313</v>
      </c>
      <c r="C1116" s="89" t="s">
        <v>66</v>
      </c>
      <c r="D1116" s="162" t="s">
        <v>1</v>
      </c>
      <c r="E1116" s="196">
        <v>5.2500000000000003E-3</v>
      </c>
      <c r="F1116" s="162" t="s">
        <v>31</v>
      </c>
      <c r="G1116" s="162" t="s">
        <v>3019</v>
      </c>
      <c r="H1116" s="174" t="s">
        <v>3082</v>
      </c>
      <c r="I1116" s="174" t="s">
        <v>42</v>
      </c>
      <c r="J1116" s="162" t="s">
        <v>2834</v>
      </c>
      <c r="K1116" s="177" t="s">
        <v>3033</v>
      </c>
      <c r="L1116" s="167" t="s">
        <v>3389</v>
      </c>
      <c r="M1116" s="174" t="s">
        <v>196</v>
      </c>
      <c r="N1116" s="179" t="s">
        <v>3097</v>
      </c>
      <c r="O1116" s="174" t="s">
        <v>64</v>
      </c>
      <c r="P1116" s="174">
        <v>2023</v>
      </c>
      <c r="Q1116" s="89" t="s">
        <v>35</v>
      </c>
      <c r="R1116" s="89" t="s">
        <v>35</v>
      </c>
      <c r="S1116" s="89" t="s">
        <v>35</v>
      </c>
      <c r="T1116" s="176"/>
      <c r="U1116" s="176"/>
      <c r="V1116" s="176"/>
      <c r="W1116" s="176"/>
    </row>
    <row r="1117" spans="1:23" ht="204" x14ac:dyDescent="0.2">
      <c r="A1117" s="88">
        <f t="shared" si="12"/>
        <v>1102</v>
      </c>
      <c r="B1117" s="162" t="s">
        <v>348</v>
      </c>
      <c r="C1117" s="89" t="s">
        <v>66</v>
      </c>
      <c r="D1117" s="162" t="s">
        <v>1</v>
      </c>
      <c r="E1117" s="196">
        <v>3.0800000000000003E-3</v>
      </c>
      <c r="F1117" s="162" t="s">
        <v>31</v>
      </c>
      <c r="G1117" s="162" t="s">
        <v>3020</v>
      </c>
      <c r="H1117" s="174" t="s">
        <v>3083</v>
      </c>
      <c r="I1117" s="140" t="s">
        <v>42</v>
      </c>
      <c r="J1117" s="162" t="s">
        <v>2835</v>
      </c>
      <c r="K1117" s="177" t="s">
        <v>3033</v>
      </c>
      <c r="L1117" s="167" t="s">
        <v>3389</v>
      </c>
      <c r="M1117" s="140" t="s">
        <v>196</v>
      </c>
      <c r="N1117" s="147" t="s">
        <v>3097</v>
      </c>
      <c r="O1117" s="140" t="s">
        <v>64</v>
      </c>
      <c r="P1117" s="140">
        <v>2023</v>
      </c>
      <c r="Q1117" s="167" t="s">
        <v>35</v>
      </c>
      <c r="R1117" s="167" t="s">
        <v>35</v>
      </c>
      <c r="S1117" s="167" t="s">
        <v>35</v>
      </c>
      <c r="T1117" s="141"/>
      <c r="U1117" s="141"/>
      <c r="V1117" s="141"/>
      <c r="W1117" s="141"/>
    </row>
    <row r="1118" spans="1:23" ht="280.5" x14ac:dyDescent="0.2">
      <c r="A1118" s="88">
        <f t="shared" si="12"/>
        <v>1103</v>
      </c>
      <c r="B1118" s="162" t="s">
        <v>2871</v>
      </c>
      <c r="C1118" s="89" t="s">
        <v>66</v>
      </c>
      <c r="D1118" s="162" t="s">
        <v>1</v>
      </c>
      <c r="E1118" s="196">
        <v>1.2E-2</v>
      </c>
      <c r="F1118" s="162" t="s">
        <v>31</v>
      </c>
      <c r="G1118" s="162" t="s">
        <v>1323</v>
      </c>
      <c r="H1118" s="174" t="s">
        <v>3084</v>
      </c>
      <c r="I1118" s="174" t="s">
        <v>42</v>
      </c>
      <c r="J1118" s="162" t="s">
        <v>2836</v>
      </c>
      <c r="K1118" s="177" t="s">
        <v>3033</v>
      </c>
      <c r="L1118" s="167" t="s">
        <v>3389</v>
      </c>
      <c r="M1118" s="174" t="s">
        <v>196</v>
      </c>
      <c r="N1118" s="179" t="s">
        <v>3097</v>
      </c>
      <c r="O1118" s="174" t="s">
        <v>64</v>
      </c>
      <c r="P1118" s="174">
        <v>2023</v>
      </c>
      <c r="Q1118" s="89" t="s">
        <v>35</v>
      </c>
      <c r="R1118" s="89" t="s">
        <v>35</v>
      </c>
      <c r="S1118" s="89" t="s">
        <v>35</v>
      </c>
      <c r="T1118" s="176"/>
      <c r="U1118" s="176"/>
      <c r="V1118" s="176"/>
      <c r="W1118" s="176"/>
    </row>
    <row r="1119" spans="1:23" ht="409.5" x14ac:dyDescent="0.2">
      <c r="A1119" s="88">
        <f t="shared" si="12"/>
        <v>1104</v>
      </c>
      <c r="B1119" s="167" t="s">
        <v>3098</v>
      </c>
      <c r="C1119" s="173" t="s">
        <v>66</v>
      </c>
      <c r="D1119" s="174" t="s">
        <v>41</v>
      </c>
      <c r="E1119" s="196">
        <v>7.3951500000000001</v>
      </c>
      <c r="F1119" s="180" t="s">
        <v>80</v>
      </c>
      <c r="G1119" s="174" t="s">
        <v>3099</v>
      </c>
      <c r="H1119" s="174" t="s">
        <v>3100</v>
      </c>
      <c r="I1119" s="174" t="s">
        <v>42</v>
      </c>
      <c r="J1119" s="180" t="s">
        <v>3101</v>
      </c>
      <c r="K1119" s="177" t="s">
        <v>3102</v>
      </c>
      <c r="L1119" s="167" t="s">
        <v>3387</v>
      </c>
      <c r="M1119" s="174" t="s">
        <v>196</v>
      </c>
      <c r="N1119" s="179" t="s">
        <v>698</v>
      </c>
      <c r="O1119" s="181" t="s">
        <v>64</v>
      </c>
      <c r="P1119" s="174">
        <v>2023</v>
      </c>
      <c r="Q1119" s="173" t="s">
        <v>35</v>
      </c>
      <c r="R1119" s="173" t="s">
        <v>35</v>
      </c>
      <c r="S1119" s="167" t="s">
        <v>3103</v>
      </c>
      <c r="T1119" s="176"/>
      <c r="U1119" s="176"/>
      <c r="V1119" s="176"/>
      <c r="W1119" s="176"/>
    </row>
    <row r="1120" spans="1:23" ht="409.5" x14ac:dyDescent="0.2">
      <c r="A1120" s="88">
        <f t="shared" si="12"/>
        <v>1105</v>
      </c>
      <c r="B1120" s="167" t="s">
        <v>3104</v>
      </c>
      <c r="C1120" s="167" t="s">
        <v>66</v>
      </c>
      <c r="D1120" s="174" t="s">
        <v>41</v>
      </c>
      <c r="E1120" s="196">
        <v>7.8998699999999999</v>
      </c>
      <c r="F1120" s="180" t="s">
        <v>80</v>
      </c>
      <c r="G1120" s="174" t="s">
        <v>3105</v>
      </c>
      <c r="H1120" s="174" t="s">
        <v>3106</v>
      </c>
      <c r="I1120" s="174" t="s">
        <v>42</v>
      </c>
      <c r="J1120" s="180" t="s">
        <v>3107</v>
      </c>
      <c r="K1120" s="177" t="s">
        <v>683</v>
      </c>
      <c r="L1120" s="167" t="s">
        <v>3387</v>
      </c>
      <c r="M1120" s="174" t="s">
        <v>196</v>
      </c>
      <c r="N1120" s="172"/>
      <c r="O1120" s="174" t="s">
        <v>64</v>
      </c>
      <c r="P1120" s="174">
        <v>2023</v>
      </c>
      <c r="Q1120" s="167" t="s">
        <v>35</v>
      </c>
      <c r="R1120" s="167" t="s">
        <v>3108</v>
      </c>
      <c r="S1120" s="167" t="s">
        <v>35</v>
      </c>
      <c r="T1120" s="176"/>
      <c r="U1120" s="176"/>
      <c r="V1120" s="176"/>
      <c r="W1120" s="176"/>
    </row>
    <row r="1121" spans="1:23" ht="293.25" x14ac:dyDescent="0.2">
      <c r="A1121" s="88">
        <f t="shared" si="12"/>
        <v>1106</v>
      </c>
      <c r="B1121" s="162" t="s">
        <v>3114</v>
      </c>
      <c r="C1121" s="167" t="s">
        <v>66</v>
      </c>
      <c r="D1121" s="175" t="s">
        <v>0</v>
      </c>
      <c r="E1121" s="184">
        <v>9.9040499999999998</v>
      </c>
      <c r="F1121" s="183" t="s">
        <v>810</v>
      </c>
      <c r="G1121" s="174" t="s">
        <v>3122</v>
      </c>
      <c r="H1121" s="174" t="s">
        <v>3123</v>
      </c>
      <c r="I1121" s="174" t="s">
        <v>42</v>
      </c>
      <c r="J1121" s="182">
        <v>9238983</v>
      </c>
      <c r="K1121" s="178" t="s">
        <v>3124</v>
      </c>
      <c r="L1121" s="167" t="s">
        <v>3387</v>
      </c>
      <c r="M1121" s="174" t="s">
        <v>196</v>
      </c>
      <c r="N1121" s="179" t="s">
        <v>3147</v>
      </c>
      <c r="O1121" s="174" t="s">
        <v>64</v>
      </c>
      <c r="P1121" s="174">
        <v>2023</v>
      </c>
      <c r="Q1121" s="174" t="s">
        <v>35</v>
      </c>
      <c r="R1121" s="174" t="s">
        <v>35</v>
      </c>
      <c r="S1121" s="176" t="s">
        <v>3125</v>
      </c>
      <c r="T1121" s="176"/>
      <c r="U1121" s="176"/>
      <c r="V1121" s="176"/>
      <c r="W1121" s="176"/>
    </row>
    <row r="1122" spans="1:23" ht="409.5" x14ac:dyDescent="0.2">
      <c r="A1122" s="88">
        <f t="shared" si="12"/>
        <v>1107</v>
      </c>
      <c r="B1122" s="162" t="s">
        <v>3115</v>
      </c>
      <c r="C1122" s="167" t="s">
        <v>66</v>
      </c>
      <c r="D1122" s="175" t="s">
        <v>1</v>
      </c>
      <c r="E1122" s="184">
        <v>45.183799999999998</v>
      </c>
      <c r="F1122" s="183" t="s">
        <v>3127</v>
      </c>
      <c r="G1122" s="174" t="s">
        <v>3126</v>
      </c>
      <c r="H1122" s="174" t="s">
        <v>3128</v>
      </c>
      <c r="I1122" s="174" t="s">
        <v>42</v>
      </c>
      <c r="J1122" s="182">
        <v>9040186</v>
      </c>
      <c r="K1122" s="152">
        <v>44690</v>
      </c>
      <c r="L1122" s="167" t="s">
        <v>3387</v>
      </c>
      <c r="M1122" s="174" t="s">
        <v>196</v>
      </c>
      <c r="N1122" s="179">
        <v>45055</v>
      </c>
      <c r="O1122" s="174" t="s">
        <v>64</v>
      </c>
      <c r="P1122" s="174">
        <v>2023</v>
      </c>
      <c r="Q1122" s="174" t="s">
        <v>35</v>
      </c>
      <c r="R1122" s="174" t="s">
        <v>35</v>
      </c>
      <c r="S1122" s="176" t="s">
        <v>3129</v>
      </c>
      <c r="T1122" s="176"/>
      <c r="U1122" s="176"/>
      <c r="V1122" s="176"/>
      <c r="W1122" s="176"/>
    </row>
    <row r="1123" spans="1:23" ht="409.5" x14ac:dyDescent="0.2">
      <c r="A1123" s="88">
        <f t="shared" si="12"/>
        <v>1108</v>
      </c>
      <c r="B1123" s="162" t="s">
        <v>3116</v>
      </c>
      <c r="C1123" s="167" t="s">
        <v>66</v>
      </c>
      <c r="D1123" s="175" t="s">
        <v>41</v>
      </c>
      <c r="E1123" s="184">
        <v>1.6692</v>
      </c>
      <c r="F1123" s="182">
        <v>20</v>
      </c>
      <c r="G1123" s="174" t="s">
        <v>308</v>
      </c>
      <c r="H1123" s="174" t="s">
        <v>3130</v>
      </c>
      <c r="I1123" s="174" t="s">
        <v>42</v>
      </c>
      <c r="J1123" s="182">
        <v>8756070</v>
      </c>
      <c r="K1123" s="167"/>
      <c r="L1123" s="167" t="s">
        <v>3387</v>
      </c>
      <c r="M1123" s="174" t="s">
        <v>196</v>
      </c>
      <c r="N1123" s="172"/>
      <c r="O1123" s="174" t="s">
        <v>64</v>
      </c>
      <c r="P1123" s="174">
        <v>2023</v>
      </c>
      <c r="Q1123" s="174" t="s">
        <v>35</v>
      </c>
      <c r="R1123" s="174" t="s">
        <v>35</v>
      </c>
      <c r="S1123" s="176" t="s">
        <v>35</v>
      </c>
      <c r="T1123" s="176"/>
      <c r="U1123" s="176"/>
      <c r="V1123" s="176"/>
      <c r="W1123" s="176"/>
    </row>
    <row r="1124" spans="1:23" ht="409.5" x14ac:dyDescent="0.2">
      <c r="A1124" s="88">
        <f t="shared" si="12"/>
        <v>1109</v>
      </c>
      <c r="B1124" s="162" t="s">
        <v>3117</v>
      </c>
      <c r="C1124" s="167" t="s">
        <v>66</v>
      </c>
      <c r="D1124" s="175" t="s">
        <v>41</v>
      </c>
      <c r="E1124" s="184">
        <v>1.6415999999999999</v>
      </c>
      <c r="F1124" s="182">
        <v>20</v>
      </c>
      <c r="G1124" s="174" t="s">
        <v>309</v>
      </c>
      <c r="H1124" s="174" t="s">
        <v>3131</v>
      </c>
      <c r="I1124" s="174" t="s">
        <v>42</v>
      </c>
      <c r="J1124" s="182">
        <v>8750614</v>
      </c>
      <c r="K1124" s="178" t="s">
        <v>3148</v>
      </c>
      <c r="L1124" s="167" t="s">
        <v>3387</v>
      </c>
      <c r="M1124" s="174" t="s">
        <v>196</v>
      </c>
      <c r="N1124" s="179" t="s">
        <v>3149</v>
      </c>
      <c r="O1124" s="174" t="s">
        <v>64</v>
      </c>
      <c r="P1124" s="174">
        <v>2023</v>
      </c>
      <c r="Q1124" s="174" t="s">
        <v>35</v>
      </c>
      <c r="R1124" s="174" t="s">
        <v>35</v>
      </c>
      <c r="S1124" s="176" t="s">
        <v>3132</v>
      </c>
      <c r="T1124" s="176"/>
      <c r="U1124" s="176"/>
      <c r="V1124" s="176"/>
      <c r="W1124" s="176"/>
    </row>
    <row r="1125" spans="1:23" ht="409.5" x14ac:dyDescent="0.2">
      <c r="A1125" s="88">
        <f t="shared" si="12"/>
        <v>1110</v>
      </c>
      <c r="B1125" s="162" t="s">
        <v>3118</v>
      </c>
      <c r="C1125" s="167" t="s">
        <v>66</v>
      </c>
      <c r="D1125" s="175" t="s">
        <v>46</v>
      </c>
      <c r="E1125" s="184">
        <v>33.305999999999997</v>
      </c>
      <c r="F1125" s="182">
        <v>110</v>
      </c>
      <c r="G1125" s="174" t="s">
        <v>3133</v>
      </c>
      <c r="H1125" s="174" t="s">
        <v>3134</v>
      </c>
      <c r="I1125" s="174" t="s">
        <v>42</v>
      </c>
      <c r="J1125" s="182">
        <v>8747391</v>
      </c>
      <c r="K1125" s="178" t="s">
        <v>1061</v>
      </c>
      <c r="L1125" s="167" t="s">
        <v>3387</v>
      </c>
      <c r="M1125" s="174" t="s">
        <v>196</v>
      </c>
      <c r="N1125" s="179" t="s">
        <v>1131</v>
      </c>
      <c r="O1125" s="174" t="s">
        <v>64</v>
      </c>
      <c r="P1125" s="174">
        <v>2023</v>
      </c>
      <c r="Q1125" s="174" t="s">
        <v>35</v>
      </c>
      <c r="R1125" s="174" t="s">
        <v>35</v>
      </c>
      <c r="S1125" s="176" t="s">
        <v>3135</v>
      </c>
      <c r="T1125" s="176"/>
      <c r="U1125" s="176"/>
      <c r="V1125" s="176"/>
      <c r="W1125" s="176"/>
    </row>
    <row r="1126" spans="1:23" ht="409.5" x14ac:dyDescent="0.2">
      <c r="A1126" s="88">
        <f t="shared" si="12"/>
        <v>1111</v>
      </c>
      <c r="B1126" s="162" t="s">
        <v>3119</v>
      </c>
      <c r="C1126" s="167" t="s">
        <v>66</v>
      </c>
      <c r="D1126" s="175" t="s">
        <v>46</v>
      </c>
      <c r="E1126" s="184">
        <v>27.347760000000001</v>
      </c>
      <c r="F1126" s="182">
        <v>110</v>
      </c>
      <c r="G1126" s="174" t="s">
        <v>3136</v>
      </c>
      <c r="H1126" s="174" t="s">
        <v>3137</v>
      </c>
      <c r="I1126" s="174" t="s">
        <v>42</v>
      </c>
      <c r="J1126" s="182">
        <v>8547007</v>
      </c>
      <c r="K1126" s="178" t="s">
        <v>1056</v>
      </c>
      <c r="L1126" s="167" t="s">
        <v>3387</v>
      </c>
      <c r="M1126" s="174" t="s">
        <v>196</v>
      </c>
      <c r="N1126" s="179" t="s">
        <v>1126</v>
      </c>
      <c r="O1126" s="174" t="s">
        <v>64</v>
      </c>
      <c r="P1126" s="174">
        <v>2023</v>
      </c>
      <c r="Q1126" s="174" t="s">
        <v>35</v>
      </c>
      <c r="R1126" s="174" t="s">
        <v>35</v>
      </c>
      <c r="S1126" s="176" t="s">
        <v>3138</v>
      </c>
      <c r="T1126" s="176"/>
      <c r="U1126" s="176"/>
      <c r="V1126" s="176"/>
      <c r="W1126" s="176"/>
    </row>
    <row r="1127" spans="1:23" ht="409.5" x14ac:dyDescent="0.2">
      <c r="A1127" s="88">
        <f t="shared" si="12"/>
        <v>1112</v>
      </c>
      <c r="B1127" s="162" t="s">
        <v>3120</v>
      </c>
      <c r="C1127" s="167" t="s">
        <v>66</v>
      </c>
      <c r="D1127" s="175" t="s">
        <v>41</v>
      </c>
      <c r="E1127" s="184">
        <v>3.2759999999999998</v>
      </c>
      <c r="F1127" s="182">
        <v>20</v>
      </c>
      <c r="G1127" s="174" t="s">
        <v>3139</v>
      </c>
      <c r="H1127" s="174" t="s">
        <v>3140</v>
      </c>
      <c r="I1127" s="174" t="s">
        <v>42</v>
      </c>
      <c r="J1127" s="182">
        <v>8463370</v>
      </c>
      <c r="K1127" s="178" t="s">
        <v>3145</v>
      </c>
      <c r="L1127" s="167" t="s">
        <v>3387</v>
      </c>
      <c r="M1127" s="174" t="s">
        <v>196</v>
      </c>
      <c r="N1127" s="179" t="s">
        <v>3146</v>
      </c>
      <c r="O1127" s="174" t="s">
        <v>64</v>
      </c>
      <c r="P1127" s="174">
        <v>2023</v>
      </c>
      <c r="Q1127" s="174" t="s">
        <v>35</v>
      </c>
      <c r="R1127" s="174" t="s">
        <v>35</v>
      </c>
      <c r="S1127" s="176" t="s">
        <v>35</v>
      </c>
      <c r="T1127" s="176"/>
      <c r="U1127" s="176"/>
      <c r="V1127" s="176"/>
      <c r="W1127" s="176"/>
    </row>
    <row r="1128" spans="1:23" ht="409.5" x14ac:dyDescent="0.2">
      <c r="A1128" s="88">
        <f t="shared" si="12"/>
        <v>1113</v>
      </c>
      <c r="B1128" s="162" t="s">
        <v>3121</v>
      </c>
      <c r="C1128" s="167" t="s">
        <v>66</v>
      </c>
      <c r="D1128" s="175" t="s">
        <v>41</v>
      </c>
      <c r="E1128" s="184">
        <v>4.9896000000000003</v>
      </c>
      <c r="F1128" s="182">
        <v>20</v>
      </c>
      <c r="G1128" s="174" t="s">
        <v>3141</v>
      </c>
      <c r="H1128" s="174" t="s">
        <v>3142</v>
      </c>
      <c r="I1128" s="174" t="s">
        <v>42</v>
      </c>
      <c r="J1128" s="182">
        <v>8036362</v>
      </c>
      <c r="K1128" s="178" t="s">
        <v>3143</v>
      </c>
      <c r="L1128" s="167" t="s">
        <v>3387</v>
      </c>
      <c r="M1128" s="174" t="s">
        <v>196</v>
      </c>
      <c r="N1128" s="179" t="s">
        <v>3144</v>
      </c>
      <c r="O1128" s="174" t="s">
        <v>64</v>
      </c>
      <c r="P1128" s="174">
        <v>2023</v>
      </c>
      <c r="Q1128" s="174" t="s">
        <v>35</v>
      </c>
      <c r="R1128" s="174" t="s">
        <v>35</v>
      </c>
      <c r="S1128" s="176" t="s">
        <v>35</v>
      </c>
      <c r="T1128" s="176"/>
      <c r="U1128" s="176"/>
      <c r="V1128" s="176"/>
      <c r="W1128" s="176"/>
    </row>
    <row r="1129" spans="1:23" ht="255" x14ac:dyDescent="0.2">
      <c r="A1129" s="88">
        <f t="shared" si="12"/>
        <v>1114</v>
      </c>
      <c r="B1129" s="167" t="s">
        <v>3875</v>
      </c>
      <c r="C1129" s="109" t="s">
        <v>66</v>
      </c>
      <c r="D1129" s="174" t="s">
        <v>0</v>
      </c>
      <c r="E1129" s="196">
        <v>6.3E-2</v>
      </c>
      <c r="F1129" s="185" t="s">
        <v>31</v>
      </c>
      <c r="G1129" s="174" t="s">
        <v>3894</v>
      </c>
      <c r="H1129" s="174" t="s">
        <v>4019</v>
      </c>
      <c r="I1129" s="198" t="s">
        <v>42</v>
      </c>
      <c r="J1129" s="199" t="s">
        <v>3766</v>
      </c>
      <c r="K1129" s="177" t="s">
        <v>3027</v>
      </c>
      <c r="L1129" s="167" t="s">
        <v>3873</v>
      </c>
      <c r="M1129" s="174" t="s">
        <v>196</v>
      </c>
      <c r="N1129" s="179" t="s">
        <v>3091</v>
      </c>
      <c r="O1129" s="174" t="s">
        <v>64</v>
      </c>
      <c r="P1129" s="174">
        <v>2023</v>
      </c>
      <c r="Q1129" s="174" t="s">
        <v>35</v>
      </c>
      <c r="R1129" s="174" t="s">
        <v>35</v>
      </c>
      <c r="S1129" s="176" t="s">
        <v>35</v>
      </c>
      <c r="T1129" s="176"/>
      <c r="U1129" s="176"/>
      <c r="V1129" s="176"/>
      <c r="W1129" s="176"/>
    </row>
    <row r="1130" spans="1:23" ht="216.75" x14ac:dyDescent="0.2">
      <c r="A1130" s="88">
        <f t="shared" si="12"/>
        <v>1115</v>
      </c>
      <c r="B1130" s="167" t="s">
        <v>2848</v>
      </c>
      <c r="C1130" s="109" t="s">
        <v>66</v>
      </c>
      <c r="D1130" s="174" t="s">
        <v>1</v>
      </c>
      <c r="E1130" s="196">
        <v>3.0800000000000001E-2</v>
      </c>
      <c r="F1130" s="185" t="s">
        <v>31</v>
      </c>
      <c r="G1130" s="174" t="s">
        <v>3895</v>
      </c>
      <c r="H1130" s="174" t="s">
        <v>3963</v>
      </c>
      <c r="I1130" s="198" t="s">
        <v>42</v>
      </c>
      <c r="J1130" s="199" t="s">
        <v>3767</v>
      </c>
      <c r="K1130" s="145">
        <v>44604</v>
      </c>
      <c r="L1130" s="167" t="s">
        <v>3873</v>
      </c>
      <c r="M1130" s="174" t="s">
        <v>196</v>
      </c>
      <c r="N1130" s="179" t="s">
        <v>4010</v>
      </c>
      <c r="O1130" s="174" t="s">
        <v>64</v>
      </c>
      <c r="P1130" s="174">
        <v>2023</v>
      </c>
      <c r="Q1130" s="174" t="s">
        <v>35</v>
      </c>
      <c r="R1130" s="174" t="s">
        <v>35</v>
      </c>
      <c r="S1130" s="176" t="s">
        <v>35</v>
      </c>
      <c r="T1130" s="176"/>
      <c r="U1130" s="176"/>
      <c r="V1130" s="176"/>
      <c r="W1130" s="176"/>
    </row>
    <row r="1131" spans="1:23" ht="242.25" x14ac:dyDescent="0.2">
      <c r="A1131" s="88">
        <f t="shared" si="12"/>
        <v>1116</v>
      </c>
      <c r="B1131" s="167" t="s">
        <v>3876</v>
      </c>
      <c r="C1131" s="109" t="s">
        <v>66</v>
      </c>
      <c r="D1131" s="174" t="s">
        <v>0</v>
      </c>
      <c r="E1131" s="196">
        <v>9.0900000000000009E-3</v>
      </c>
      <c r="F1131" s="185" t="s">
        <v>70</v>
      </c>
      <c r="G1131" s="174" t="s">
        <v>3896</v>
      </c>
      <c r="H1131" s="174" t="s">
        <v>4020</v>
      </c>
      <c r="I1131" s="198" t="s">
        <v>42</v>
      </c>
      <c r="J1131" s="199" t="s">
        <v>3768</v>
      </c>
      <c r="K1131" s="145">
        <v>44604</v>
      </c>
      <c r="L1131" s="167" t="s">
        <v>3873</v>
      </c>
      <c r="M1131" s="174" t="s">
        <v>196</v>
      </c>
      <c r="N1131" s="179" t="s">
        <v>4010</v>
      </c>
      <c r="O1131" s="174" t="s">
        <v>64</v>
      </c>
      <c r="P1131" s="174">
        <v>2023</v>
      </c>
      <c r="Q1131" s="174" t="s">
        <v>35</v>
      </c>
      <c r="R1131" s="174" t="s">
        <v>35</v>
      </c>
      <c r="S1131" s="176" t="s">
        <v>35</v>
      </c>
      <c r="T1131" s="176"/>
      <c r="U1131" s="176"/>
      <c r="V1131" s="176"/>
      <c r="W1131" s="176"/>
    </row>
    <row r="1132" spans="1:23" ht="242.25" x14ac:dyDescent="0.2">
      <c r="A1132" s="88">
        <f t="shared" si="12"/>
        <v>1117</v>
      </c>
      <c r="B1132" s="167" t="s">
        <v>2313</v>
      </c>
      <c r="C1132" s="109" t="s">
        <v>66</v>
      </c>
      <c r="D1132" s="174" t="s">
        <v>0</v>
      </c>
      <c r="E1132" s="196">
        <v>5.0049999999999997E-2</v>
      </c>
      <c r="F1132" s="185" t="s">
        <v>70</v>
      </c>
      <c r="G1132" s="174" t="s">
        <v>3897</v>
      </c>
      <c r="H1132" s="174" t="s">
        <v>584</v>
      </c>
      <c r="I1132" s="198" t="s">
        <v>42</v>
      </c>
      <c r="J1132" s="199" t="s">
        <v>3769</v>
      </c>
      <c r="K1132" s="145">
        <v>44604</v>
      </c>
      <c r="L1132" s="167" t="s">
        <v>3873</v>
      </c>
      <c r="M1132" s="174" t="s">
        <v>196</v>
      </c>
      <c r="N1132" s="179" t="s">
        <v>4010</v>
      </c>
      <c r="O1132" s="174" t="s">
        <v>64</v>
      </c>
      <c r="P1132" s="174">
        <v>2023</v>
      </c>
      <c r="Q1132" s="174" t="s">
        <v>35</v>
      </c>
      <c r="R1132" s="174" t="s">
        <v>35</v>
      </c>
      <c r="S1132" s="176" t="s">
        <v>35</v>
      </c>
      <c r="T1132" s="176"/>
      <c r="U1132" s="176"/>
      <c r="V1132" s="176"/>
      <c r="W1132" s="176"/>
    </row>
    <row r="1133" spans="1:23" ht="38.25" x14ac:dyDescent="0.2">
      <c r="A1133" s="88">
        <f t="shared" si="12"/>
        <v>1118</v>
      </c>
      <c r="B1133" s="167" t="s">
        <v>2320</v>
      </c>
      <c r="C1133" s="109" t="s">
        <v>66</v>
      </c>
      <c r="D1133" s="174" t="s">
        <v>41</v>
      </c>
      <c r="E1133" s="196">
        <v>5.4399999999999997E-2</v>
      </c>
      <c r="F1133" s="185" t="s">
        <v>70</v>
      </c>
      <c r="G1133" s="174" t="s">
        <v>3898</v>
      </c>
      <c r="H1133" s="174" t="s">
        <v>1538</v>
      </c>
      <c r="I1133" s="198" t="s">
        <v>42</v>
      </c>
      <c r="J1133" s="199" t="s">
        <v>3770</v>
      </c>
      <c r="K1133" s="145">
        <v>44604</v>
      </c>
      <c r="L1133" s="167" t="s">
        <v>3873</v>
      </c>
      <c r="M1133" s="174" t="s">
        <v>196</v>
      </c>
      <c r="N1133" s="179" t="s">
        <v>4010</v>
      </c>
      <c r="O1133" s="174" t="s">
        <v>64</v>
      </c>
      <c r="P1133" s="174">
        <v>2023</v>
      </c>
      <c r="Q1133" s="174" t="s">
        <v>35</v>
      </c>
      <c r="R1133" s="174" t="s">
        <v>35</v>
      </c>
      <c r="S1133" s="176" t="s">
        <v>35</v>
      </c>
      <c r="T1133" s="176"/>
      <c r="U1133" s="176"/>
      <c r="V1133" s="176"/>
      <c r="W1133" s="176"/>
    </row>
    <row r="1134" spans="1:23" ht="242.25" x14ac:dyDescent="0.2">
      <c r="A1134" s="88">
        <f t="shared" si="12"/>
        <v>1119</v>
      </c>
      <c r="B1134" s="167" t="s">
        <v>709</v>
      </c>
      <c r="C1134" s="109" t="s">
        <v>66</v>
      </c>
      <c r="D1134" s="174" t="s">
        <v>46</v>
      </c>
      <c r="E1134" s="196">
        <v>0.16400000000000001</v>
      </c>
      <c r="F1134" s="185" t="s">
        <v>31</v>
      </c>
      <c r="G1134" s="174" t="s">
        <v>3899</v>
      </c>
      <c r="H1134" s="174" t="s">
        <v>333</v>
      </c>
      <c r="I1134" s="198" t="s">
        <v>42</v>
      </c>
      <c r="J1134" s="199" t="s">
        <v>3771</v>
      </c>
      <c r="K1134" s="145">
        <v>44604</v>
      </c>
      <c r="L1134" s="167" t="s">
        <v>3873</v>
      </c>
      <c r="M1134" s="174" t="s">
        <v>196</v>
      </c>
      <c r="N1134" s="179" t="s">
        <v>4010</v>
      </c>
      <c r="O1134" s="174" t="s">
        <v>64</v>
      </c>
      <c r="P1134" s="174">
        <v>2023</v>
      </c>
      <c r="Q1134" s="174" t="s">
        <v>35</v>
      </c>
      <c r="R1134" s="174" t="s">
        <v>35</v>
      </c>
      <c r="S1134" s="176" t="s">
        <v>35</v>
      </c>
      <c r="T1134" s="176"/>
      <c r="U1134" s="176"/>
      <c r="V1134" s="176"/>
      <c r="W1134" s="176"/>
    </row>
    <row r="1135" spans="1:23" ht="38.25" x14ac:dyDescent="0.2">
      <c r="A1135" s="88">
        <f t="shared" si="12"/>
        <v>1120</v>
      </c>
      <c r="B1135" s="167" t="s">
        <v>2313</v>
      </c>
      <c r="C1135" s="109" t="s">
        <v>66</v>
      </c>
      <c r="D1135" s="174" t="s">
        <v>41</v>
      </c>
      <c r="E1135" s="196">
        <v>8.2500000000000004E-2</v>
      </c>
      <c r="F1135" s="185" t="s">
        <v>70</v>
      </c>
      <c r="G1135" s="174" t="s">
        <v>3898</v>
      </c>
      <c r="H1135" s="174" t="s">
        <v>4021</v>
      </c>
      <c r="I1135" s="198" t="s">
        <v>42</v>
      </c>
      <c r="J1135" s="199" t="s">
        <v>3772</v>
      </c>
      <c r="K1135" s="145">
        <v>44604</v>
      </c>
      <c r="L1135" s="167" t="s">
        <v>3873</v>
      </c>
      <c r="M1135" s="174" t="s">
        <v>196</v>
      </c>
      <c r="N1135" s="179" t="s">
        <v>4010</v>
      </c>
      <c r="O1135" s="174" t="s">
        <v>64</v>
      </c>
      <c r="P1135" s="174">
        <v>2023</v>
      </c>
      <c r="Q1135" s="174" t="s">
        <v>35</v>
      </c>
      <c r="R1135" s="174" t="s">
        <v>35</v>
      </c>
      <c r="S1135" s="176" t="s">
        <v>35</v>
      </c>
      <c r="T1135" s="176"/>
      <c r="U1135" s="176"/>
      <c r="V1135" s="176"/>
      <c r="W1135" s="176"/>
    </row>
    <row r="1136" spans="1:23" ht="242.25" x14ac:dyDescent="0.2">
      <c r="A1136" s="88">
        <f t="shared" si="12"/>
        <v>1121</v>
      </c>
      <c r="B1136" s="167" t="s">
        <v>2317</v>
      </c>
      <c r="C1136" s="109" t="s">
        <v>66</v>
      </c>
      <c r="D1136" s="174" t="s">
        <v>3892</v>
      </c>
      <c r="E1136" s="196">
        <v>0.217</v>
      </c>
      <c r="F1136" s="185" t="s">
        <v>31</v>
      </c>
      <c r="G1136" s="174" t="s">
        <v>310</v>
      </c>
      <c r="H1136" s="174" t="s">
        <v>1573</v>
      </c>
      <c r="I1136" s="198" t="s">
        <v>42</v>
      </c>
      <c r="J1136" s="199" t="s">
        <v>3773</v>
      </c>
      <c r="K1136" s="145">
        <v>44724</v>
      </c>
      <c r="L1136" s="167" t="s">
        <v>3873</v>
      </c>
      <c r="M1136" s="174" t="s">
        <v>196</v>
      </c>
      <c r="N1136" s="179" t="s">
        <v>4011</v>
      </c>
      <c r="O1136" s="174" t="s">
        <v>64</v>
      </c>
      <c r="P1136" s="174">
        <v>2023</v>
      </c>
      <c r="Q1136" s="174" t="s">
        <v>35</v>
      </c>
      <c r="R1136" s="174" t="s">
        <v>35</v>
      </c>
      <c r="S1136" s="176" t="s">
        <v>35</v>
      </c>
      <c r="T1136" s="176"/>
      <c r="U1136" s="176"/>
      <c r="V1136" s="176"/>
      <c r="W1136" s="176"/>
    </row>
    <row r="1137" spans="1:23" ht="280.5" x14ac:dyDescent="0.2">
      <c r="A1137" s="88">
        <f t="shared" si="12"/>
        <v>1122</v>
      </c>
      <c r="B1137" s="167" t="s">
        <v>2871</v>
      </c>
      <c r="C1137" s="109" t="s">
        <v>66</v>
      </c>
      <c r="D1137" s="174" t="s">
        <v>3891</v>
      </c>
      <c r="E1137" s="196">
        <v>0.1123</v>
      </c>
      <c r="F1137" s="185" t="s">
        <v>31</v>
      </c>
      <c r="G1137" s="174" t="s">
        <v>751</v>
      </c>
      <c r="H1137" s="174" t="s">
        <v>3964</v>
      </c>
      <c r="I1137" s="198" t="s">
        <v>42</v>
      </c>
      <c r="J1137" s="199" t="s">
        <v>3774</v>
      </c>
      <c r="K1137" s="145">
        <v>44724</v>
      </c>
      <c r="L1137" s="167" t="s">
        <v>3873</v>
      </c>
      <c r="M1137" s="174" t="s">
        <v>196</v>
      </c>
      <c r="N1137" s="179" t="s">
        <v>4011</v>
      </c>
      <c r="O1137" s="174" t="s">
        <v>64</v>
      </c>
      <c r="P1137" s="174">
        <v>2023</v>
      </c>
      <c r="Q1137" s="174" t="s">
        <v>35</v>
      </c>
      <c r="R1137" s="174" t="s">
        <v>35</v>
      </c>
      <c r="S1137" s="176" t="s">
        <v>35</v>
      </c>
      <c r="T1137" s="176"/>
      <c r="U1137" s="176"/>
      <c r="V1137" s="176"/>
      <c r="W1137" s="176"/>
    </row>
    <row r="1138" spans="1:23" ht="204" x14ac:dyDescent="0.2">
      <c r="A1138" s="88">
        <f t="shared" si="12"/>
        <v>1123</v>
      </c>
      <c r="B1138" s="167" t="s">
        <v>2870</v>
      </c>
      <c r="C1138" s="109" t="s">
        <v>66</v>
      </c>
      <c r="D1138" s="174" t="s">
        <v>1</v>
      </c>
      <c r="E1138" s="196">
        <v>6.7500000000000004E-2</v>
      </c>
      <c r="F1138" s="185" t="s">
        <v>31</v>
      </c>
      <c r="G1138" s="174" t="s">
        <v>3900</v>
      </c>
      <c r="H1138" s="174" t="s">
        <v>3965</v>
      </c>
      <c r="I1138" s="198" t="s">
        <v>42</v>
      </c>
      <c r="J1138" s="199" t="s">
        <v>3775</v>
      </c>
      <c r="K1138" s="145">
        <v>44724</v>
      </c>
      <c r="L1138" s="167" t="s">
        <v>3873</v>
      </c>
      <c r="M1138" s="174" t="s">
        <v>196</v>
      </c>
      <c r="N1138" s="179" t="s">
        <v>4011</v>
      </c>
      <c r="O1138" s="174" t="s">
        <v>64</v>
      </c>
      <c r="P1138" s="174">
        <v>2023</v>
      </c>
      <c r="Q1138" s="174" t="s">
        <v>35</v>
      </c>
      <c r="R1138" s="174" t="s">
        <v>35</v>
      </c>
      <c r="S1138" s="176" t="s">
        <v>35</v>
      </c>
      <c r="T1138" s="176"/>
      <c r="U1138" s="176"/>
      <c r="V1138" s="176"/>
      <c r="W1138" s="176"/>
    </row>
    <row r="1139" spans="1:23" ht="395.25" x14ac:dyDescent="0.2">
      <c r="A1139" s="88">
        <f t="shared" si="12"/>
        <v>1124</v>
      </c>
      <c r="B1139" s="167" t="s">
        <v>2320</v>
      </c>
      <c r="C1139" s="109" t="s">
        <v>66</v>
      </c>
      <c r="D1139" s="174" t="s">
        <v>29</v>
      </c>
      <c r="E1139" s="196">
        <v>8.2500000000000004E-2</v>
      </c>
      <c r="F1139" s="185" t="s">
        <v>70</v>
      </c>
      <c r="G1139" s="174" t="s">
        <v>3901</v>
      </c>
      <c r="H1139" s="174" t="s">
        <v>1537</v>
      </c>
      <c r="I1139" s="198" t="s">
        <v>42</v>
      </c>
      <c r="J1139" s="199" t="s">
        <v>3776</v>
      </c>
      <c r="K1139" s="145">
        <v>44724</v>
      </c>
      <c r="L1139" s="167" t="s">
        <v>3873</v>
      </c>
      <c r="M1139" s="174" t="s">
        <v>196</v>
      </c>
      <c r="N1139" s="179" t="s">
        <v>4011</v>
      </c>
      <c r="O1139" s="174" t="s">
        <v>64</v>
      </c>
      <c r="P1139" s="174">
        <v>2023</v>
      </c>
      <c r="Q1139" s="174" t="s">
        <v>35</v>
      </c>
      <c r="R1139" s="174" t="s">
        <v>35</v>
      </c>
      <c r="S1139" s="176" t="s">
        <v>35</v>
      </c>
      <c r="T1139" s="176"/>
      <c r="U1139" s="176"/>
      <c r="V1139" s="176"/>
      <c r="W1139" s="176"/>
    </row>
    <row r="1140" spans="1:23" ht="242.25" x14ac:dyDescent="0.2">
      <c r="A1140" s="88">
        <f t="shared" si="12"/>
        <v>1125</v>
      </c>
      <c r="B1140" s="167" t="s">
        <v>2870</v>
      </c>
      <c r="C1140" s="109" t="s">
        <v>66</v>
      </c>
      <c r="D1140" s="174" t="s">
        <v>0</v>
      </c>
      <c r="E1140" s="196">
        <v>6.08E-2</v>
      </c>
      <c r="F1140" s="185" t="s">
        <v>70</v>
      </c>
      <c r="G1140" s="174" t="s">
        <v>3902</v>
      </c>
      <c r="H1140" s="174" t="s">
        <v>2193</v>
      </c>
      <c r="I1140" s="198" t="s">
        <v>42</v>
      </c>
      <c r="J1140" s="199" t="s">
        <v>3777</v>
      </c>
      <c r="K1140" s="145">
        <v>44724</v>
      </c>
      <c r="L1140" s="167" t="s">
        <v>3873</v>
      </c>
      <c r="M1140" s="174" t="s">
        <v>196</v>
      </c>
      <c r="N1140" s="179" t="s">
        <v>4011</v>
      </c>
      <c r="O1140" s="174" t="s">
        <v>64</v>
      </c>
      <c r="P1140" s="174">
        <v>2023</v>
      </c>
      <c r="Q1140" s="174" t="s">
        <v>35</v>
      </c>
      <c r="R1140" s="174" t="s">
        <v>35</v>
      </c>
      <c r="S1140" s="176" t="s">
        <v>35</v>
      </c>
      <c r="T1140" s="176"/>
      <c r="U1140" s="176"/>
      <c r="V1140" s="176"/>
      <c r="W1140" s="176"/>
    </row>
    <row r="1141" spans="1:23" ht="318.75" x14ac:dyDescent="0.2">
      <c r="A1141" s="88">
        <f t="shared" si="12"/>
        <v>1126</v>
      </c>
      <c r="B1141" s="167" t="s">
        <v>2317</v>
      </c>
      <c r="C1141" s="109" t="s">
        <v>66</v>
      </c>
      <c r="D1141" s="174" t="s">
        <v>46</v>
      </c>
      <c r="E1141" s="196">
        <v>0.121</v>
      </c>
      <c r="F1141" s="185" t="s">
        <v>31</v>
      </c>
      <c r="G1141" s="174" t="s">
        <v>3903</v>
      </c>
      <c r="H1141" s="174" t="s">
        <v>4022</v>
      </c>
      <c r="I1141" s="198" t="s">
        <v>42</v>
      </c>
      <c r="J1141" s="199" t="s">
        <v>3778</v>
      </c>
      <c r="K1141" s="145">
        <v>44724</v>
      </c>
      <c r="L1141" s="167" t="s">
        <v>3873</v>
      </c>
      <c r="M1141" s="174" t="s">
        <v>196</v>
      </c>
      <c r="N1141" s="179" t="s">
        <v>4011</v>
      </c>
      <c r="O1141" s="174" t="s">
        <v>64</v>
      </c>
      <c r="P1141" s="174">
        <v>2023</v>
      </c>
      <c r="Q1141" s="174" t="s">
        <v>35</v>
      </c>
      <c r="R1141" s="174" t="s">
        <v>35</v>
      </c>
      <c r="S1141" s="176" t="s">
        <v>35</v>
      </c>
      <c r="T1141" s="176"/>
      <c r="U1141" s="176"/>
      <c r="V1141" s="176"/>
      <c r="W1141" s="176"/>
    </row>
    <row r="1142" spans="1:23" ht="204" x14ac:dyDescent="0.2">
      <c r="A1142" s="88">
        <f t="shared" si="12"/>
        <v>1127</v>
      </c>
      <c r="B1142" s="167" t="s">
        <v>3877</v>
      </c>
      <c r="C1142" s="109" t="s">
        <v>66</v>
      </c>
      <c r="D1142" s="174" t="s">
        <v>1</v>
      </c>
      <c r="E1142" s="196">
        <v>6.4799999999999996E-2</v>
      </c>
      <c r="F1142" s="185" t="s">
        <v>31</v>
      </c>
      <c r="G1142" s="174" t="s">
        <v>3904</v>
      </c>
      <c r="H1142" s="174" t="s">
        <v>3966</v>
      </c>
      <c r="I1142" s="198" t="s">
        <v>42</v>
      </c>
      <c r="J1142" s="199" t="s">
        <v>3779</v>
      </c>
      <c r="K1142" s="145">
        <v>44724</v>
      </c>
      <c r="L1142" s="167" t="s">
        <v>3873</v>
      </c>
      <c r="M1142" s="174" t="s">
        <v>196</v>
      </c>
      <c r="N1142" s="179" t="s">
        <v>4011</v>
      </c>
      <c r="O1142" s="174" t="s">
        <v>64</v>
      </c>
      <c r="P1142" s="174">
        <v>2023</v>
      </c>
      <c r="Q1142" s="174" t="s">
        <v>35</v>
      </c>
      <c r="R1142" s="174" t="s">
        <v>35</v>
      </c>
      <c r="S1142" s="176" t="s">
        <v>35</v>
      </c>
      <c r="T1142" s="176"/>
      <c r="U1142" s="176"/>
      <c r="V1142" s="176"/>
      <c r="W1142" s="176"/>
    </row>
    <row r="1143" spans="1:23" ht="306" x14ac:dyDescent="0.2">
      <c r="A1143" s="88">
        <f t="shared" si="12"/>
        <v>1128</v>
      </c>
      <c r="B1143" s="167" t="s">
        <v>2847</v>
      </c>
      <c r="C1143" s="109" t="s">
        <v>66</v>
      </c>
      <c r="D1143" s="174" t="s">
        <v>46</v>
      </c>
      <c r="E1143" s="196">
        <v>0.40255000000000002</v>
      </c>
      <c r="F1143" s="185" t="s">
        <v>31</v>
      </c>
      <c r="G1143" s="174" t="s">
        <v>3905</v>
      </c>
      <c r="H1143" s="174" t="s">
        <v>1563</v>
      </c>
      <c r="I1143" s="198" t="s">
        <v>42</v>
      </c>
      <c r="J1143" s="199" t="s">
        <v>3780</v>
      </c>
      <c r="K1143" s="145">
        <v>44724</v>
      </c>
      <c r="L1143" s="167" t="s">
        <v>3873</v>
      </c>
      <c r="M1143" s="174" t="s">
        <v>196</v>
      </c>
      <c r="N1143" s="179" t="s">
        <v>4011</v>
      </c>
      <c r="O1143" s="174" t="s">
        <v>64</v>
      </c>
      <c r="P1143" s="174">
        <v>2023</v>
      </c>
      <c r="Q1143" s="174" t="s">
        <v>35</v>
      </c>
      <c r="R1143" s="174" t="s">
        <v>35</v>
      </c>
      <c r="S1143" s="176" t="s">
        <v>35</v>
      </c>
      <c r="T1143" s="176"/>
      <c r="U1143" s="176"/>
      <c r="V1143" s="176"/>
      <c r="W1143" s="176"/>
    </row>
    <row r="1144" spans="1:23" ht="242.25" x14ac:dyDescent="0.2">
      <c r="A1144" s="88">
        <f t="shared" si="12"/>
        <v>1129</v>
      </c>
      <c r="B1144" s="167" t="s">
        <v>2317</v>
      </c>
      <c r="C1144" s="109" t="s">
        <v>66</v>
      </c>
      <c r="D1144" s="174" t="s">
        <v>0</v>
      </c>
      <c r="E1144" s="196">
        <v>4.3200000000000002E-2</v>
      </c>
      <c r="F1144" s="185" t="s">
        <v>70</v>
      </c>
      <c r="G1144" s="174" t="s">
        <v>3906</v>
      </c>
      <c r="H1144" s="174" t="s">
        <v>2193</v>
      </c>
      <c r="I1144" s="198" t="s">
        <v>42</v>
      </c>
      <c r="J1144" s="199" t="s">
        <v>3781</v>
      </c>
      <c r="K1144" s="145">
        <v>44724</v>
      </c>
      <c r="L1144" s="167" t="s">
        <v>3873</v>
      </c>
      <c r="M1144" s="174" t="s">
        <v>196</v>
      </c>
      <c r="N1144" s="179" t="s">
        <v>4011</v>
      </c>
      <c r="O1144" s="174" t="s">
        <v>64</v>
      </c>
      <c r="P1144" s="174">
        <v>2023</v>
      </c>
      <c r="Q1144" s="174" t="s">
        <v>35</v>
      </c>
      <c r="R1144" s="174" t="s">
        <v>35</v>
      </c>
      <c r="S1144" s="176" t="s">
        <v>35</v>
      </c>
      <c r="T1144" s="176"/>
      <c r="U1144" s="176"/>
      <c r="V1144" s="176"/>
      <c r="W1144" s="176"/>
    </row>
    <row r="1145" spans="1:23" ht="306" x14ac:dyDescent="0.2">
      <c r="A1145" s="88">
        <f t="shared" ref="A1145:A1208" si="13">A1144+1</f>
        <v>1130</v>
      </c>
      <c r="B1145" s="167" t="s">
        <v>3878</v>
      </c>
      <c r="C1145" s="109" t="s">
        <v>66</v>
      </c>
      <c r="D1145" s="174" t="s">
        <v>3892</v>
      </c>
      <c r="E1145" s="196">
        <v>0.27135000000000004</v>
      </c>
      <c r="F1145" s="185" t="s">
        <v>31</v>
      </c>
      <c r="G1145" s="174" t="s">
        <v>3907</v>
      </c>
      <c r="H1145" s="174" t="s">
        <v>1563</v>
      </c>
      <c r="I1145" s="198" t="s">
        <v>42</v>
      </c>
      <c r="J1145" s="199" t="s">
        <v>3782</v>
      </c>
      <c r="K1145" s="145">
        <v>44754</v>
      </c>
      <c r="L1145" s="167" t="s">
        <v>3873</v>
      </c>
      <c r="M1145" s="174" t="s">
        <v>196</v>
      </c>
      <c r="N1145" s="179" t="s">
        <v>4012</v>
      </c>
      <c r="O1145" s="174" t="s">
        <v>64</v>
      </c>
      <c r="P1145" s="174">
        <v>2023</v>
      </c>
      <c r="Q1145" s="174" t="s">
        <v>35</v>
      </c>
      <c r="R1145" s="174" t="s">
        <v>35</v>
      </c>
      <c r="S1145" s="176" t="s">
        <v>35</v>
      </c>
      <c r="T1145" s="176"/>
      <c r="U1145" s="176"/>
      <c r="V1145" s="176"/>
      <c r="W1145" s="176"/>
    </row>
    <row r="1146" spans="1:23" ht="395.25" x14ac:dyDescent="0.2">
      <c r="A1146" s="88">
        <f t="shared" si="13"/>
        <v>1131</v>
      </c>
      <c r="B1146" s="167" t="s">
        <v>449</v>
      </c>
      <c r="C1146" s="109" t="s">
        <v>66</v>
      </c>
      <c r="D1146" s="174" t="s">
        <v>29</v>
      </c>
      <c r="E1146" s="196">
        <v>0.10235</v>
      </c>
      <c r="F1146" s="185" t="s">
        <v>70</v>
      </c>
      <c r="G1146" s="174" t="s">
        <v>3908</v>
      </c>
      <c r="H1146" s="174" t="s">
        <v>4023</v>
      </c>
      <c r="I1146" s="198" t="s">
        <v>42</v>
      </c>
      <c r="J1146" s="199" t="s">
        <v>3783</v>
      </c>
      <c r="K1146" s="145">
        <v>44754</v>
      </c>
      <c r="L1146" s="167" t="s">
        <v>3873</v>
      </c>
      <c r="M1146" s="174" t="s">
        <v>196</v>
      </c>
      <c r="N1146" s="179" t="s">
        <v>4012</v>
      </c>
      <c r="O1146" s="174" t="s">
        <v>64</v>
      </c>
      <c r="P1146" s="174">
        <v>2023</v>
      </c>
      <c r="Q1146" s="174" t="s">
        <v>35</v>
      </c>
      <c r="R1146" s="174" t="s">
        <v>35</v>
      </c>
      <c r="S1146" s="176" t="s">
        <v>35</v>
      </c>
      <c r="T1146" s="176"/>
      <c r="U1146" s="176"/>
      <c r="V1146" s="176"/>
      <c r="W1146" s="176"/>
    </row>
    <row r="1147" spans="1:23" ht="242.25" x14ac:dyDescent="0.2">
      <c r="A1147" s="88">
        <f t="shared" si="13"/>
        <v>1132</v>
      </c>
      <c r="B1147" s="167" t="s">
        <v>2313</v>
      </c>
      <c r="C1147" s="109" t="s">
        <v>66</v>
      </c>
      <c r="D1147" s="174" t="s">
        <v>3892</v>
      </c>
      <c r="E1147" s="196">
        <v>6.7199999999999996E-2</v>
      </c>
      <c r="F1147" s="185" t="s">
        <v>31</v>
      </c>
      <c r="G1147" s="174" t="s">
        <v>3909</v>
      </c>
      <c r="H1147" s="174" t="s">
        <v>570</v>
      </c>
      <c r="I1147" s="198" t="s">
        <v>42</v>
      </c>
      <c r="J1147" s="199" t="s">
        <v>3784</v>
      </c>
      <c r="K1147" s="145">
        <v>44816</v>
      </c>
      <c r="L1147" s="167" t="s">
        <v>3873</v>
      </c>
      <c r="M1147" s="174" t="s">
        <v>196</v>
      </c>
      <c r="N1147" s="179" t="s">
        <v>4013</v>
      </c>
      <c r="O1147" s="174" t="s">
        <v>64</v>
      </c>
      <c r="P1147" s="174">
        <v>2023</v>
      </c>
      <c r="Q1147" s="174" t="s">
        <v>35</v>
      </c>
      <c r="R1147" s="174" t="s">
        <v>35</v>
      </c>
      <c r="S1147" s="176" t="s">
        <v>35</v>
      </c>
      <c r="T1147" s="176"/>
      <c r="U1147" s="176"/>
      <c r="V1147" s="176"/>
      <c r="W1147" s="176"/>
    </row>
    <row r="1148" spans="1:23" ht="216.75" x14ac:dyDescent="0.2">
      <c r="A1148" s="88">
        <f t="shared" si="13"/>
        <v>1133</v>
      </c>
      <c r="B1148" s="167" t="s">
        <v>3879</v>
      </c>
      <c r="C1148" s="109" t="s">
        <v>66</v>
      </c>
      <c r="D1148" s="174" t="s">
        <v>1</v>
      </c>
      <c r="E1148" s="196">
        <v>0.1517</v>
      </c>
      <c r="F1148" s="185" t="s">
        <v>31</v>
      </c>
      <c r="G1148" s="174" t="s">
        <v>1211</v>
      </c>
      <c r="H1148" s="174" t="s">
        <v>3967</v>
      </c>
      <c r="I1148" s="198" t="s">
        <v>42</v>
      </c>
      <c r="J1148" s="199" t="s">
        <v>3785</v>
      </c>
      <c r="K1148" s="145">
        <v>44816</v>
      </c>
      <c r="L1148" s="167" t="s">
        <v>3873</v>
      </c>
      <c r="M1148" s="174" t="s">
        <v>196</v>
      </c>
      <c r="N1148" s="179" t="s">
        <v>4013</v>
      </c>
      <c r="O1148" s="174" t="s">
        <v>64</v>
      </c>
      <c r="P1148" s="174">
        <v>2023</v>
      </c>
      <c r="Q1148" s="174" t="s">
        <v>35</v>
      </c>
      <c r="R1148" s="174" t="s">
        <v>35</v>
      </c>
      <c r="S1148" s="176" t="s">
        <v>35</v>
      </c>
      <c r="T1148" s="176"/>
      <c r="U1148" s="176"/>
      <c r="V1148" s="176"/>
      <c r="W1148" s="176"/>
    </row>
    <row r="1149" spans="1:23" ht="38.25" x14ac:dyDescent="0.2">
      <c r="A1149" s="88">
        <f t="shared" si="13"/>
        <v>1134</v>
      </c>
      <c r="B1149" s="167" t="s">
        <v>2848</v>
      </c>
      <c r="C1149" s="109" t="s">
        <v>66</v>
      </c>
      <c r="D1149" s="174" t="s">
        <v>41</v>
      </c>
      <c r="E1149" s="196">
        <v>8.2799999999999999E-2</v>
      </c>
      <c r="F1149" s="185" t="s">
        <v>70</v>
      </c>
      <c r="G1149" s="174" t="s">
        <v>3910</v>
      </c>
      <c r="H1149" s="174" t="s">
        <v>728</v>
      </c>
      <c r="I1149" s="198" t="s">
        <v>42</v>
      </c>
      <c r="J1149" s="199" t="s">
        <v>3786</v>
      </c>
      <c r="K1149" s="145">
        <v>44816</v>
      </c>
      <c r="L1149" s="167" t="s">
        <v>3873</v>
      </c>
      <c r="M1149" s="174" t="s">
        <v>196</v>
      </c>
      <c r="N1149" s="179" t="s">
        <v>4013</v>
      </c>
      <c r="O1149" s="174" t="s">
        <v>64</v>
      </c>
      <c r="P1149" s="174">
        <v>2023</v>
      </c>
      <c r="Q1149" s="174" t="s">
        <v>35</v>
      </c>
      <c r="R1149" s="174" t="s">
        <v>35</v>
      </c>
      <c r="S1149" s="176" t="s">
        <v>35</v>
      </c>
      <c r="T1149" s="176"/>
      <c r="U1149" s="176"/>
      <c r="V1149" s="176"/>
      <c r="W1149" s="176"/>
    </row>
    <row r="1150" spans="1:23" ht="63.75" x14ac:dyDescent="0.2">
      <c r="A1150" s="88">
        <f t="shared" si="13"/>
        <v>1135</v>
      </c>
      <c r="B1150" s="167" t="s">
        <v>3880</v>
      </c>
      <c r="C1150" s="109" t="s">
        <v>66</v>
      </c>
      <c r="D1150" s="174" t="s">
        <v>1</v>
      </c>
      <c r="E1150" s="196">
        <v>3.2000000000000001E-2</v>
      </c>
      <c r="F1150" s="185" t="s">
        <v>31</v>
      </c>
      <c r="G1150" s="174" t="s">
        <v>3911</v>
      </c>
      <c r="H1150" s="174" t="s">
        <v>3062</v>
      </c>
      <c r="I1150" s="198" t="s">
        <v>42</v>
      </c>
      <c r="J1150" s="199" t="s">
        <v>3787</v>
      </c>
      <c r="K1150" s="145">
        <v>44816</v>
      </c>
      <c r="L1150" s="167" t="s">
        <v>3873</v>
      </c>
      <c r="M1150" s="174" t="s">
        <v>196</v>
      </c>
      <c r="N1150" s="179" t="s">
        <v>4013</v>
      </c>
      <c r="O1150" s="174" t="s">
        <v>64</v>
      </c>
      <c r="P1150" s="174">
        <v>2023</v>
      </c>
      <c r="Q1150" s="174" t="s">
        <v>35</v>
      </c>
      <c r="R1150" s="174" t="s">
        <v>35</v>
      </c>
      <c r="S1150" s="176" t="s">
        <v>35</v>
      </c>
      <c r="T1150" s="176"/>
      <c r="U1150" s="176"/>
      <c r="V1150" s="176"/>
      <c r="W1150" s="176"/>
    </row>
    <row r="1151" spans="1:23" ht="63.75" x14ac:dyDescent="0.2">
      <c r="A1151" s="88">
        <f t="shared" si="13"/>
        <v>1136</v>
      </c>
      <c r="B1151" s="167" t="s">
        <v>2271</v>
      </c>
      <c r="C1151" s="109" t="s">
        <v>66</v>
      </c>
      <c r="D1151" s="174" t="s">
        <v>1</v>
      </c>
      <c r="E1151" s="196">
        <v>6.4799999999999996E-2</v>
      </c>
      <c r="F1151" s="185" t="s">
        <v>31</v>
      </c>
      <c r="G1151" s="174" t="s">
        <v>3912</v>
      </c>
      <c r="H1151" s="174" t="s">
        <v>3062</v>
      </c>
      <c r="I1151" s="198" t="s">
        <v>42</v>
      </c>
      <c r="J1151" s="199" t="s">
        <v>3788</v>
      </c>
      <c r="K1151" s="145">
        <v>44816</v>
      </c>
      <c r="L1151" s="167" t="s">
        <v>3873</v>
      </c>
      <c r="M1151" s="174" t="s">
        <v>196</v>
      </c>
      <c r="N1151" s="179" t="s">
        <v>4013</v>
      </c>
      <c r="O1151" s="174" t="s">
        <v>64</v>
      </c>
      <c r="P1151" s="174">
        <v>2023</v>
      </c>
      <c r="Q1151" s="174" t="s">
        <v>35</v>
      </c>
      <c r="R1151" s="174" t="s">
        <v>35</v>
      </c>
      <c r="S1151" s="176" t="s">
        <v>35</v>
      </c>
      <c r="T1151" s="176"/>
      <c r="U1151" s="176"/>
      <c r="V1151" s="176"/>
      <c r="W1151" s="176"/>
    </row>
    <row r="1152" spans="1:23" ht="89.25" x14ac:dyDescent="0.2">
      <c r="A1152" s="88">
        <f t="shared" si="13"/>
        <v>1137</v>
      </c>
      <c r="B1152" s="167" t="s">
        <v>2313</v>
      </c>
      <c r="C1152" s="109" t="s">
        <v>66</v>
      </c>
      <c r="D1152" s="174" t="s">
        <v>41</v>
      </c>
      <c r="E1152" s="196">
        <v>0.24840000000000001</v>
      </c>
      <c r="F1152" s="185" t="s">
        <v>31</v>
      </c>
      <c r="G1152" s="174" t="s">
        <v>3913</v>
      </c>
      <c r="H1152" s="174" t="s">
        <v>3968</v>
      </c>
      <c r="I1152" s="198" t="s">
        <v>42</v>
      </c>
      <c r="J1152" s="199" t="s">
        <v>3789</v>
      </c>
      <c r="K1152" s="145">
        <v>44816</v>
      </c>
      <c r="L1152" s="167" t="s">
        <v>3873</v>
      </c>
      <c r="M1152" s="174" t="s">
        <v>196</v>
      </c>
      <c r="N1152" s="179" t="s">
        <v>4013</v>
      </c>
      <c r="O1152" s="174" t="s">
        <v>64</v>
      </c>
      <c r="P1152" s="174">
        <v>2023</v>
      </c>
      <c r="Q1152" s="174" t="s">
        <v>35</v>
      </c>
      <c r="R1152" s="174" t="s">
        <v>35</v>
      </c>
      <c r="S1152" s="176" t="s">
        <v>35</v>
      </c>
      <c r="T1152" s="176"/>
      <c r="U1152" s="176"/>
      <c r="V1152" s="176"/>
      <c r="W1152" s="176"/>
    </row>
    <row r="1153" spans="1:23" ht="63.75" x14ac:dyDescent="0.2">
      <c r="A1153" s="88">
        <f t="shared" si="13"/>
        <v>1138</v>
      </c>
      <c r="B1153" s="167" t="s">
        <v>2317</v>
      </c>
      <c r="C1153" s="109" t="s">
        <v>66</v>
      </c>
      <c r="D1153" s="174" t="s">
        <v>1</v>
      </c>
      <c r="E1153" s="196">
        <v>4.5999999999999999E-2</v>
      </c>
      <c r="F1153" s="185" t="s">
        <v>31</v>
      </c>
      <c r="G1153" s="174" t="s">
        <v>3914</v>
      </c>
      <c r="H1153" s="174" t="s">
        <v>3062</v>
      </c>
      <c r="I1153" s="198" t="s">
        <v>42</v>
      </c>
      <c r="J1153" s="199" t="s">
        <v>3790</v>
      </c>
      <c r="K1153" s="145">
        <v>44816</v>
      </c>
      <c r="L1153" s="167" t="s">
        <v>3873</v>
      </c>
      <c r="M1153" s="174" t="s">
        <v>196</v>
      </c>
      <c r="N1153" s="179" t="s">
        <v>4013</v>
      </c>
      <c r="O1153" s="174" t="s">
        <v>64</v>
      </c>
      <c r="P1153" s="174">
        <v>2023</v>
      </c>
      <c r="Q1153" s="174" t="s">
        <v>35</v>
      </c>
      <c r="R1153" s="174" t="s">
        <v>35</v>
      </c>
      <c r="S1153" s="176" t="s">
        <v>35</v>
      </c>
      <c r="T1153" s="176"/>
      <c r="U1153" s="176"/>
      <c r="V1153" s="176"/>
      <c r="W1153" s="176"/>
    </row>
    <row r="1154" spans="1:23" ht="165.75" x14ac:dyDescent="0.2">
      <c r="A1154" s="88">
        <f t="shared" si="13"/>
        <v>1139</v>
      </c>
      <c r="B1154" s="167" t="s">
        <v>2320</v>
      </c>
      <c r="C1154" s="109" t="s">
        <v>66</v>
      </c>
      <c r="D1154" s="174" t="s">
        <v>3892</v>
      </c>
      <c r="E1154" s="196">
        <v>4.3999999999999997E-2</v>
      </c>
      <c r="F1154" s="185" t="s">
        <v>31</v>
      </c>
      <c r="G1154" s="174" t="s">
        <v>3915</v>
      </c>
      <c r="H1154" s="174" t="s">
        <v>3969</v>
      </c>
      <c r="I1154" s="198" t="s">
        <v>42</v>
      </c>
      <c r="J1154" s="199" t="s">
        <v>3791</v>
      </c>
      <c r="K1154" s="145">
        <v>44877</v>
      </c>
      <c r="L1154" s="167" t="s">
        <v>3873</v>
      </c>
      <c r="M1154" s="174" t="s">
        <v>196</v>
      </c>
      <c r="N1154" s="179" t="s">
        <v>4014</v>
      </c>
      <c r="O1154" s="174" t="s">
        <v>64</v>
      </c>
      <c r="P1154" s="174">
        <v>2023</v>
      </c>
      <c r="Q1154" s="174" t="s">
        <v>35</v>
      </c>
      <c r="R1154" s="174" t="s">
        <v>35</v>
      </c>
      <c r="S1154" s="176" t="s">
        <v>35</v>
      </c>
      <c r="T1154" s="176"/>
      <c r="U1154" s="176"/>
      <c r="V1154" s="176"/>
      <c r="W1154" s="176"/>
    </row>
    <row r="1155" spans="1:23" ht="229.5" x14ac:dyDescent="0.2">
      <c r="A1155" s="88">
        <f t="shared" si="13"/>
        <v>1140</v>
      </c>
      <c r="B1155" s="167" t="s">
        <v>2320</v>
      </c>
      <c r="C1155" s="109" t="s">
        <v>66</v>
      </c>
      <c r="D1155" s="174" t="s">
        <v>0</v>
      </c>
      <c r="E1155" s="196">
        <v>0.03</v>
      </c>
      <c r="F1155" s="185" t="s">
        <v>31</v>
      </c>
      <c r="G1155" s="174" t="s">
        <v>3916</v>
      </c>
      <c r="H1155" s="174" t="s">
        <v>3988</v>
      </c>
      <c r="I1155" s="198" t="s">
        <v>42</v>
      </c>
      <c r="J1155" s="199" t="s">
        <v>3792</v>
      </c>
      <c r="K1155" s="145">
        <v>44877</v>
      </c>
      <c r="L1155" s="167" t="s">
        <v>3873</v>
      </c>
      <c r="M1155" s="174" t="s">
        <v>196</v>
      </c>
      <c r="N1155" s="179" t="s">
        <v>4014</v>
      </c>
      <c r="O1155" s="174" t="s">
        <v>64</v>
      </c>
      <c r="P1155" s="174">
        <v>2023</v>
      </c>
      <c r="Q1155" s="174" t="s">
        <v>35</v>
      </c>
      <c r="R1155" s="174" t="s">
        <v>35</v>
      </c>
      <c r="S1155" s="176" t="s">
        <v>35</v>
      </c>
      <c r="T1155" s="176"/>
      <c r="U1155" s="176"/>
      <c r="V1155" s="176"/>
      <c r="W1155" s="176"/>
    </row>
    <row r="1156" spans="1:23" ht="38.25" x14ac:dyDescent="0.2">
      <c r="A1156" s="88">
        <f t="shared" si="13"/>
        <v>1141</v>
      </c>
      <c r="B1156" s="167" t="s">
        <v>2848</v>
      </c>
      <c r="C1156" s="109" t="s">
        <v>66</v>
      </c>
      <c r="D1156" s="174" t="s">
        <v>50</v>
      </c>
      <c r="E1156" s="196">
        <v>6.54E-2</v>
      </c>
      <c r="F1156" s="185" t="s">
        <v>70</v>
      </c>
      <c r="G1156" s="174" t="s">
        <v>3917</v>
      </c>
      <c r="H1156" s="174" t="s">
        <v>728</v>
      </c>
      <c r="I1156" s="198" t="s">
        <v>42</v>
      </c>
      <c r="J1156" s="199" t="s">
        <v>3793</v>
      </c>
      <c r="K1156" s="145">
        <v>44907</v>
      </c>
      <c r="L1156" s="167" t="s">
        <v>3873</v>
      </c>
      <c r="M1156" s="174" t="s">
        <v>196</v>
      </c>
      <c r="N1156" s="179" t="s">
        <v>4015</v>
      </c>
      <c r="O1156" s="174" t="s">
        <v>64</v>
      </c>
      <c r="P1156" s="174">
        <v>2023</v>
      </c>
      <c r="Q1156" s="174" t="s">
        <v>35</v>
      </c>
      <c r="R1156" s="174" t="s">
        <v>35</v>
      </c>
      <c r="S1156" s="176" t="s">
        <v>35</v>
      </c>
      <c r="T1156" s="176"/>
      <c r="U1156" s="176"/>
      <c r="V1156" s="176"/>
      <c r="W1156" s="176"/>
    </row>
    <row r="1157" spans="1:23" ht="165.75" x14ac:dyDescent="0.2">
      <c r="A1157" s="88">
        <f t="shared" si="13"/>
        <v>1142</v>
      </c>
      <c r="B1157" s="167" t="s">
        <v>2317</v>
      </c>
      <c r="C1157" s="109" t="s">
        <v>66</v>
      </c>
      <c r="D1157" s="174" t="s">
        <v>1</v>
      </c>
      <c r="E1157" s="196">
        <v>4.4999999999999998E-2</v>
      </c>
      <c r="F1157" s="185" t="s">
        <v>31</v>
      </c>
      <c r="G1157" s="174" t="s">
        <v>3918</v>
      </c>
      <c r="H1157" s="174" t="s">
        <v>3970</v>
      </c>
      <c r="I1157" s="198" t="s">
        <v>42</v>
      </c>
      <c r="J1157" s="199" t="s">
        <v>3794</v>
      </c>
      <c r="K1157" s="145">
        <v>44907</v>
      </c>
      <c r="L1157" s="167" t="s">
        <v>3873</v>
      </c>
      <c r="M1157" s="174" t="s">
        <v>196</v>
      </c>
      <c r="N1157" s="179" t="s">
        <v>4015</v>
      </c>
      <c r="O1157" s="174" t="s">
        <v>64</v>
      </c>
      <c r="P1157" s="174">
        <v>2023</v>
      </c>
      <c r="Q1157" s="174" t="s">
        <v>35</v>
      </c>
      <c r="R1157" s="174" t="s">
        <v>35</v>
      </c>
      <c r="S1157" s="176" t="s">
        <v>35</v>
      </c>
      <c r="T1157" s="176"/>
      <c r="U1157" s="176"/>
      <c r="V1157" s="176"/>
      <c r="W1157" s="176"/>
    </row>
    <row r="1158" spans="1:23" ht="153" x14ac:dyDescent="0.2">
      <c r="A1158" s="88">
        <f t="shared" si="13"/>
        <v>1143</v>
      </c>
      <c r="B1158" s="167" t="s">
        <v>2317</v>
      </c>
      <c r="C1158" s="109" t="s">
        <v>66</v>
      </c>
      <c r="D1158" s="174" t="s">
        <v>1</v>
      </c>
      <c r="E1158" s="196">
        <v>7.2900000000000006E-2</v>
      </c>
      <c r="F1158" s="185" t="s">
        <v>31</v>
      </c>
      <c r="G1158" s="174" t="s">
        <v>3919</v>
      </c>
      <c r="H1158" s="174" t="s">
        <v>3971</v>
      </c>
      <c r="I1158" s="198" t="s">
        <v>42</v>
      </c>
      <c r="J1158" s="199" t="s">
        <v>3795</v>
      </c>
      <c r="K1158" s="145">
        <v>44907</v>
      </c>
      <c r="L1158" s="167" t="s">
        <v>3873</v>
      </c>
      <c r="M1158" s="174" t="s">
        <v>196</v>
      </c>
      <c r="N1158" s="179" t="s">
        <v>4015</v>
      </c>
      <c r="O1158" s="174" t="s">
        <v>64</v>
      </c>
      <c r="P1158" s="174">
        <v>2023</v>
      </c>
      <c r="Q1158" s="174" t="s">
        <v>35</v>
      </c>
      <c r="R1158" s="174" t="s">
        <v>35</v>
      </c>
      <c r="S1158" s="176" t="s">
        <v>35</v>
      </c>
      <c r="T1158" s="176"/>
      <c r="U1158" s="176"/>
      <c r="V1158" s="176"/>
      <c r="W1158" s="176"/>
    </row>
    <row r="1159" spans="1:23" ht="63.75" x14ac:dyDescent="0.2">
      <c r="A1159" s="88">
        <f t="shared" si="13"/>
        <v>1144</v>
      </c>
      <c r="B1159" s="167" t="s">
        <v>2891</v>
      </c>
      <c r="C1159" s="109" t="s">
        <v>66</v>
      </c>
      <c r="D1159" s="174" t="s">
        <v>1</v>
      </c>
      <c r="E1159" s="196">
        <v>3.2000000000000001E-2</v>
      </c>
      <c r="F1159" s="185" t="s">
        <v>70</v>
      </c>
      <c r="G1159" s="174" t="s">
        <v>3920</v>
      </c>
      <c r="H1159" s="174" t="s">
        <v>3062</v>
      </c>
      <c r="I1159" s="198" t="s">
        <v>42</v>
      </c>
      <c r="J1159" s="199" t="s">
        <v>3796</v>
      </c>
      <c r="K1159" s="145">
        <v>44907</v>
      </c>
      <c r="L1159" s="167" t="s">
        <v>3873</v>
      </c>
      <c r="M1159" s="174" t="s">
        <v>196</v>
      </c>
      <c r="N1159" s="179" t="s">
        <v>4015</v>
      </c>
      <c r="O1159" s="174" t="s">
        <v>64</v>
      </c>
      <c r="P1159" s="174">
        <v>2023</v>
      </c>
      <c r="Q1159" s="174" t="s">
        <v>35</v>
      </c>
      <c r="R1159" s="174" t="s">
        <v>35</v>
      </c>
      <c r="S1159" s="176" t="s">
        <v>35</v>
      </c>
      <c r="T1159" s="176"/>
      <c r="U1159" s="176"/>
      <c r="V1159" s="176"/>
      <c r="W1159" s="176"/>
    </row>
    <row r="1160" spans="1:23" ht="63.75" x14ac:dyDescent="0.2">
      <c r="A1160" s="88">
        <f t="shared" si="13"/>
        <v>1145</v>
      </c>
      <c r="B1160" s="167" t="s">
        <v>2848</v>
      </c>
      <c r="C1160" s="109" t="s">
        <v>66</v>
      </c>
      <c r="D1160" s="174" t="s">
        <v>3891</v>
      </c>
      <c r="E1160" s="196">
        <v>3.2000000000000001E-2</v>
      </c>
      <c r="F1160" s="185" t="s">
        <v>31</v>
      </c>
      <c r="G1160" s="174" t="s">
        <v>2980</v>
      </c>
      <c r="H1160" s="174" t="s">
        <v>3055</v>
      </c>
      <c r="I1160" s="198" t="s">
        <v>42</v>
      </c>
      <c r="J1160" s="199" t="s">
        <v>3797</v>
      </c>
      <c r="K1160" s="145">
        <v>44907</v>
      </c>
      <c r="L1160" s="167" t="s">
        <v>3873</v>
      </c>
      <c r="M1160" s="174" t="s">
        <v>196</v>
      </c>
      <c r="N1160" s="179" t="s">
        <v>4015</v>
      </c>
      <c r="O1160" s="174" t="s">
        <v>64</v>
      </c>
      <c r="P1160" s="174">
        <v>2023</v>
      </c>
      <c r="Q1160" s="174" t="s">
        <v>35</v>
      </c>
      <c r="R1160" s="174" t="s">
        <v>35</v>
      </c>
      <c r="S1160" s="176" t="s">
        <v>35</v>
      </c>
      <c r="T1160" s="176"/>
      <c r="U1160" s="176"/>
      <c r="V1160" s="176"/>
      <c r="W1160" s="176"/>
    </row>
    <row r="1161" spans="1:23" ht="255" x14ac:dyDescent="0.2">
      <c r="A1161" s="88">
        <f t="shared" si="13"/>
        <v>1146</v>
      </c>
      <c r="B1161" s="167" t="s">
        <v>3881</v>
      </c>
      <c r="C1161" s="109" t="s">
        <v>66</v>
      </c>
      <c r="D1161" s="174" t="s">
        <v>46</v>
      </c>
      <c r="E1161" s="196">
        <v>6.5599999999999992E-2</v>
      </c>
      <c r="F1161" s="185" t="s">
        <v>31</v>
      </c>
      <c r="G1161" s="174" t="s">
        <v>3921</v>
      </c>
      <c r="H1161" s="174" t="s">
        <v>1536</v>
      </c>
      <c r="I1161" s="198" t="s">
        <v>42</v>
      </c>
      <c r="J1161" s="199" t="s">
        <v>3798</v>
      </c>
      <c r="K1161" s="145">
        <v>44907</v>
      </c>
      <c r="L1161" s="167" t="s">
        <v>3873</v>
      </c>
      <c r="M1161" s="174" t="s">
        <v>196</v>
      </c>
      <c r="N1161" s="179" t="s">
        <v>4015</v>
      </c>
      <c r="O1161" s="174" t="s">
        <v>64</v>
      </c>
      <c r="P1161" s="174">
        <v>2023</v>
      </c>
      <c r="Q1161" s="174" t="s">
        <v>35</v>
      </c>
      <c r="R1161" s="174" t="s">
        <v>35</v>
      </c>
      <c r="S1161" s="176" t="s">
        <v>35</v>
      </c>
      <c r="T1161" s="176"/>
      <c r="U1161" s="176"/>
      <c r="V1161" s="176"/>
      <c r="W1161" s="176"/>
    </row>
    <row r="1162" spans="1:23" ht="357" x14ac:dyDescent="0.2">
      <c r="A1162" s="88">
        <f t="shared" si="13"/>
        <v>1147</v>
      </c>
      <c r="B1162" s="167" t="s">
        <v>2313</v>
      </c>
      <c r="C1162" s="109" t="s">
        <v>66</v>
      </c>
      <c r="D1162" s="174" t="s">
        <v>3892</v>
      </c>
      <c r="E1162" s="196">
        <v>0.13119999999999998</v>
      </c>
      <c r="F1162" s="185" t="s">
        <v>31</v>
      </c>
      <c r="G1162" s="174" t="s">
        <v>2251</v>
      </c>
      <c r="H1162" s="174" t="s">
        <v>3989</v>
      </c>
      <c r="I1162" s="198" t="s">
        <v>42</v>
      </c>
      <c r="J1162" s="199" t="s">
        <v>3799</v>
      </c>
      <c r="K1162" s="145">
        <v>44907</v>
      </c>
      <c r="L1162" s="167" t="s">
        <v>3873</v>
      </c>
      <c r="M1162" s="174" t="s">
        <v>196</v>
      </c>
      <c r="N1162" s="179" t="s">
        <v>4015</v>
      </c>
      <c r="O1162" s="174" t="s">
        <v>64</v>
      </c>
      <c r="P1162" s="174">
        <v>2023</v>
      </c>
      <c r="Q1162" s="174" t="s">
        <v>35</v>
      </c>
      <c r="R1162" s="174" t="s">
        <v>35</v>
      </c>
      <c r="S1162" s="176" t="s">
        <v>35</v>
      </c>
      <c r="T1162" s="176"/>
      <c r="U1162" s="176"/>
      <c r="V1162" s="176"/>
      <c r="W1162" s="176"/>
    </row>
    <row r="1163" spans="1:23" ht="255" x14ac:dyDescent="0.2">
      <c r="A1163" s="88">
        <f t="shared" si="13"/>
        <v>1148</v>
      </c>
      <c r="B1163" s="167" t="s">
        <v>2870</v>
      </c>
      <c r="C1163" s="109" t="s">
        <v>66</v>
      </c>
      <c r="D1163" s="174" t="s">
        <v>3892</v>
      </c>
      <c r="E1163" s="196">
        <v>0.1232</v>
      </c>
      <c r="F1163" s="185" t="s">
        <v>31</v>
      </c>
      <c r="G1163" s="174" t="s">
        <v>3922</v>
      </c>
      <c r="H1163" s="174" t="s">
        <v>3990</v>
      </c>
      <c r="I1163" s="198" t="s">
        <v>42</v>
      </c>
      <c r="J1163" s="199" t="s">
        <v>3800</v>
      </c>
      <c r="K1163" s="177" t="s">
        <v>3862</v>
      </c>
      <c r="L1163" s="167" t="s">
        <v>3873</v>
      </c>
      <c r="M1163" s="174" t="s">
        <v>196</v>
      </c>
      <c r="N1163" s="179" t="s">
        <v>4001</v>
      </c>
      <c r="O1163" s="174" t="s">
        <v>64</v>
      </c>
      <c r="P1163" s="174">
        <v>2023</v>
      </c>
      <c r="Q1163" s="174" t="s">
        <v>35</v>
      </c>
      <c r="R1163" s="174" t="s">
        <v>35</v>
      </c>
      <c r="S1163" s="176" t="s">
        <v>35</v>
      </c>
      <c r="T1163" s="176"/>
      <c r="U1163" s="176"/>
      <c r="V1163" s="176"/>
      <c r="W1163" s="176"/>
    </row>
    <row r="1164" spans="1:23" ht="191.25" x14ac:dyDescent="0.2">
      <c r="A1164" s="88">
        <f t="shared" si="13"/>
        <v>1149</v>
      </c>
      <c r="B1164" s="167" t="s">
        <v>3882</v>
      </c>
      <c r="C1164" s="109" t="s">
        <v>66</v>
      </c>
      <c r="D1164" s="174" t="s">
        <v>3891</v>
      </c>
      <c r="E1164" s="196">
        <v>0.28799999999999998</v>
      </c>
      <c r="F1164" s="185" t="s">
        <v>31</v>
      </c>
      <c r="G1164" s="174" t="s">
        <v>2977</v>
      </c>
      <c r="H1164" s="174" t="s">
        <v>3972</v>
      </c>
      <c r="I1164" s="198" t="s">
        <v>42</v>
      </c>
      <c r="J1164" s="199" t="s">
        <v>3801</v>
      </c>
      <c r="K1164" s="177" t="s">
        <v>3862</v>
      </c>
      <c r="L1164" s="167" t="s">
        <v>3873</v>
      </c>
      <c r="M1164" s="174" t="s">
        <v>196</v>
      </c>
      <c r="N1164" s="179" t="s">
        <v>4001</v>
      </c>
      <c r="O1164" s="174" t="s">
        <v>64</v>
      </c>
      <c r="P1164" s="174">
        <v>2023</v>
      </c>
      <c r="Q1164" s="174" t="s">
        <v>35</v>
      </c>
      <c r="R1164" s="174" t="s">
        <v>35</v>
      </c>
      <c r="S1164" s="176" t="s">
        <v>35</v>
      </c>
      <c r="T1164" s="176"/>
      <c r="U1164" s="176"/>
      <c r="V1164" s="176"/>
      <c r="W1164" s="176"/>
    </row>
    <row r="1165" spans="1:23" ht="255" x14ac:dyDescent="0.2">
      <c r="A1165" s="88">
        <f t="shared" si="13"/>
        <v>1150</v>
      </c>
      <c r="B1165" s="167" t="s">
        <v>2313</v>
      </c>
      <c r="C1165" s="109" t="s">
        <v>66</v>
      </c>
      <c r="D1165" s="174" t="s">
        <v>3892</v>
      </c>
      <c r="E1165" s="196">
        <v>0.03</v>
      </c>
      <c r="F1165" s="185" t="s">
        <v>31</v>
      </c>
      <c r="G1165" s="174" t="s">
        <v>3923</v>
      </c>
      <c r="H1165" s="174" t="s">
        <v>3973</v>
      </c>
      <c r="I1165" s="198" t="s">
        <v>42</v>
      </c>
      <c r="J1165" s="199" t="s">
        <v>3802</v>
      </c>
      <c r="K1165" s="177" t="s">
        <v>3862</v>
      </c>
      <c r="L1165" s="167" t="s">
        <v>3873</v>
      </c>
      <c r="M1165" s="174" t="s">
        <v>196</v>
      </c>
      <c r="N1165" s="179" t="s">
        <v>4001</v>
      </c>
      <c r="O1165" s="174" t="s">
        <v>64</v>
      </c>
      <c r="P1165" s="174">
        <v>2023</v>
      </c>
      <c r="Q1165" s="174" t="s">
        <v>35</v>
      </c>
      <c r="R1165" s="174" t="s">
        <v>35</v>
      </c>
      <c r="S1165" s="176" t="s">
        <v>35</v>
      </c>
      <c r="T1165" s="176"/>
      <c r="U1165" s="176"/>
      <c r="V1165" s="176"/>
      <c r="W1165" s="176"/>
    </row>
    <row r="1166" spans="1:23" ht="38.25" x14ac:dyDescent="0.2">
      <c r="A1166" s="88">
        <f t="shared" si="13"/>
        <v>1151</v>
      </c>
      <c r="B1166" s="167" t="s">
        <v>2870</v>
      </c>
      <c r="C1166" s="109" t="s">
        <v>66</v>
      </c>
      <c r="D1166" s="174" t="s">
        <v>41</v>
      </c>
      <c r="E1166" s="196">
        <v>3.5999999999999997E-2</v>
      </c>
      <c r="F1166" s="185" t="s">
        <v>70</v>
      </c>
      <c r="G1166" s="174" t="s">
        <v>3924</v>
      </c>
      <c r="H1166" s="174" t="s">
        <v>4024</v>
      </c>
      <c r="I1166" s="198" t="s">
        <v>42</v>
      </c>
      <c r="J1166" s="199" t="s">
        <v>3803</v>
      </c>
      <c r="K1166" s="177" t="s">
        <v>3862</v>
      </c>
      <c r="L1166" s="167" t="s">
        <v>3873</v>
      </c>
      <c r="M1166" s="174" t="s">
        <v>196</v>
      </c>
      <c r="N1166" s="179" t="s">
        <v>4001</v>
      </c>
      <c r="O1166" s="174" t="s">
        <v>64</v>
      </c>
      <c r="P1166" s="174">
        <v>2023</v>
      </c>
      <c r="Q1166" s="174" t="s">
        <v>35</v>
      </c>
      <c r="R1166" s="174" t="s">
        <v>35</v>
      </c>
      <c r="S1166" s="176" t="s">
        <v>35</v>
      </c>
      <c r="T1166" s="176"/>
      <c r="U1166" s="176"/>
      <c r="V1166" s="176"/>
      <c r="W1166" s="176"/>
    </row>
    <row r="1167" spans="1:23" ht="242.25" x14ac:dyDescent="0.2">
      <c r="A1167" s="88">
        <f t="shared" si="13"/>
        <v>1152</v>
      </c>
      <c r="B1167" s="167" t="s">
        <v>2317</v>
      </c>
      <c r="C1167" s="109" t="s">
        <v>66</v>
      </c>
      <c r="D1167" s="174" t="s">
        <v>3892</v>
      </c>
      <c r="E1167" s="196">
        <v>8.2000000000000003E-2</v>
      </c>
      <c r="F1167" s="185" t="s">
        <v>31</v>
      </c>
      <c r="G1167" s="174" t="s">
        <v>3925</v>
      </c>
      <c r="H1167" s="174" t="s">
        <v>1573</v>
      </c>
      <c r="I1167" s="198" t="s">
        <v>42</v>
      </c>
      <c r="J1167" s="199" t="s">
        <v>3804</v>
      </c>
      <c r="K1167" s="177" t="s">
        <v>3862</v>
      </c>
      <c r="L1167" s="167" t="s">
        <v>3873</v>
      </c>
      <c r="M1167" s="174" t="s">
        <v>196</v>
      </c>
      <c r="N1167" s="179" t="s">
        <v>4001</v>
      </c>
      <c r="O1167" s="174" t="s">
        <v>64</v>
      </c>
      <c r="P1167" s="174">
        <v>2023</v>
      </c>
      <c r="Q1167" s="174" t="s">
        <v>35</v>
      </c>
      <c r="R1167" s="174" t="s">
        <v>35</v>
      </c>
      <c r="S1167" s="176" t="s">
        <v>35</v>
      </c>
      <c r="T1167" s="176"/>
      <c r="U1167" s="176"/>
      <c r="V1167" s="176"/>
      <c r="W1167" s="176"/>
    </row>
    <row r="1168" spans="1:23" ht="191.25" x14ac:dyDescent="0.2">
      <c r="A1168" s="88">
        <f t="shared" si="13"/>
        <v>1153</v>
      </c>
      <c r="B1168" s="167" t="s">
        <v>2313</v>
      </c>
      <c r="C1168" s="109" t="s">
        <v>66</v>
      </c>
      <c r="D1168" s="174" t="s">
        <v>1</v>
      </c>
      <c r="E1168" s="196">
        <v>8.2500000000000004E-2</v>
      </c>
      <c r="F1168" s="185" t="s">
        <v>31</v>
      </c>
      <c r="G1168" s="174" t="s">
        <v>3926</v>
      </c>
      <c r="H1168" s="174" t="s">
        <v>3974</v>
      </c>
      <c r="I1168" s="198" t="s">
        <v>42</v>
      </c>
      <c r="J1168" s="199" t="s">
        <v>3805</v>
      </c>
      <c r="K1168" s="177" t="s">
        <v>3862</v>
      </c>
      <c r="L1168" s="167" t="s">
        <v>3873</v>
      </c>
      <c r="M1168" s="174" t="s">
        <v>196</v>
      </c>
      <c r="N1168" s="179" t="s">
        <v>4001</v>
      </c>
      <c r="O1168" s="174" t="s">
        <v>64</v>
      </c>
      <c r="P1168" s="174">
        <v>2023</v>
      </c>
      <c r="Q1168" s="174" t="s">
        <v>35</v>
      </c>
      <c r="R1168" s="174" t="s">
        <v>35</v>
      </c>
      <c r="S1168" s="176" t="s">
        <v>35</v>
      </c>
      <c r="T1168" s="176"/>
      <c r="U1168" s="176"/>
      <c r="V1168" s="176"/>
      <c r="W1168" s="176"/>
    </row>
    <row r="1169" spans="1:23" ht="63.75" x14ac:dyDescent="0.2">
      <c r="A1169" s="88">
        <f t="shared" si="13"/>
        <v>1154</v>
      </c>
      <c r="B1169" s="167" t="s">
        <v>2870</v>
      </c>
      <c r="C1169" s="109" t="s">
        <v>66</v>
      </c>
      <c r="D1169" s="174" t="s">
        <v>1</v>
      </c>
      <c r="E1169" s="196">
        <v>7.1999999999999995E-2</v>
      </c>
      <c r="F1169" s="185" t="s">
        <v>31</v>
      </c>
      <c r="G1169" s="174" t="s">
        <v>3927</v>
      </c>
      <c r="H1169" s="174" t="s">
        <v>3062</v>
      </c>
      <c r="I1169" s="198" t="s">
        <v>42</v>
      </c>
      <c r="J1169" s="199" t="s">
        <v>3806</v>
      </c>
      <c r="K1169" s="177" t="s">
        <v>3862</v>
      </c>
      <c r="L1169" s="167" t="s">
        <v>3873</v>
      </c>
      <c r="M1169" s="174" t="s">
        <v>196</v>
      </c>
      <c r="N1169" s="179" t="s">
        <v>4001</v>
      </c>
      <c r="O1169" s="174" t="s">
        <v>64</v>
      </c>
      <c r="P1169" s="174">
        <v>2023</v>
      </c>
      <c r="Q1169" s="174" t="s">
        <v>35</v>
      </c>
      <c r="R1169" s="174" t="s">
        <v>35</v>
      </c>
      <c r="S1169" s="176" t="s">
        <v>35</v>
      </c>
      <c r="T1169" s="176"/>
      <c r="U1169" s="176"/>
      <c r="V1169" s="176"/>
      <c r="W1169" s="176"/>
    </row>
    <row r="1170" spans="1:23" ht="242.25" x14ac:dyDescent="0.2">
      <c r="A1170" s="88">
        <f t="shared" si="13"/>
        <v>1155</v>
      </c>
      <c r="B1170" s="167" t="s">
        <v>2863</v>
      </c>
      <c r="C1170" s="109" t="s">
        <v>66</v>
      </c>
      <c r="D1170" s="174" t="s">
        <v>0</v>
      </c>
      <c r="E1170" s="196">
        <v>5.74E-2</v>
      </c>
      <c r="F1170" s="185" t="s">
        <v>70</v>
      </c>
      <c r="G1170" s="174" t="s">
        <v>3928</v>
      </c>
      <c r="H1170" s="174" t="s">
        <v>4020</v>
      </c>
      <c r="I1170" s="198" t="s">
        <v>42</v>
      </c>
      <c r="J1170" s="199" t="s">
        <v>3807</v>
      </c>
      <c r="K1170" s="177" t="s">
        <v>3862</v>
      </c>
      <c r="L1170" s="167" t="s">
        <v>3873</v>
      </c>
      <c r="M1170" s="174" t="s">
        <v>196</v>
      </c>
      <c r="N1170" s="179" t="s">
        <v>4001</v>
      </c>
      <c r="O1170" s="174" t="s">
        <v>64</v>
      </c>
      <c r="P1170" s="174">
        <v>2023</v>
      </c>
      <c r="Q1170" s="174" t="s">
        <v>35</v>
      </c>
      <c r="R1170" s="174" t="s">
        <v>35</v>
      </c>
      <c r="S1170" s="176" t="s">
        <v>35</v>
      </c>
      <c r="T1170" s="176"/>
      <c r="U1170" s="176"/>
      <c r="V1170" s="176"/>
      <c r="W1170" s="176"/>
    </row>
    <row r="1171" spans="1:23" ht="63.75" x14ac:dyDescent="0.2">
      <c r="A1171" s="88">
        <f t="shared" si="13"/>
        <v>1156</v>
      </c>
      <c r="B1171" s="167" t="s">
        <v>2317</v>
      </c>
      <c r="C1171" s="109" t="s">
        <v>66</v>
      </c>
      <c r="D1171" s="174" t="s">
        <v>1</v>
      </c>
      <c r="E1171" s="196">
        <v>5.1999999999999998E-2</v>
      </c>
      <c r="F1171" s="185" t="s">
        <v>31</v>
      </c>
      <c r="G1171" s="174" t="s">
        <v>3929</v>
      </c>
      <c r="H1171" s="174" t="s">
        <v>3062</v>
      </c>
      <c r="I1171" s="198" t="s">
        <v>42</v>
      </c>
      <c r="J1171" s="199" t="s">
        <v>3808</v>
      </c>
      <c r="K1171" s="177" t="s">
        <v>3862</v>
      </c>
      <c r="L1171" s="167" t="s">
        <v>3873</v>
      </c>
      <c r="M1171" s="174" t="s">
        <v>196</v>
      </c>
      <c r="N1171" s="179" t="s">
        <v>4001</v>
      </c>
      <c r="O1171" s="174" t="s">
        <v>64</v>
      </c>
      <c r="P1171" s="174">
        <v>2023</v>
      </c>
      <c r="Q1171" s="174" t="s">
        <v>35</v>
      </c>
      <c r="R1171" s="174" t="s">
        <v>35</v>
      </c>
      <c r="S1171" s="176" t="s">
        <v>35</v>
      </c>
      <c r="T1171" s="176"/>
      <c r="U1171" s="176"/>
      <c r="V1171" s="176"/>
      <c r="W1171" s="176"/>
    </row>
    <row r="1172" spans="1:23" ht="63.75" x14ac:dyDescent="0.2">
      <c r="A1172" s="88">
        <f t="shared" si="13"/>
        <v>1157</v>
      </c>
      <c r="B1172" s="167" t="s">
        <v>2317</v>
      </c>
      <c r="C1172" s="109" t="s">
        <v>66</v>
      </c>
      <c r="D1172" s="174" t="s">
        <v>1</v>
      </c>
      <c r="E1172" s="196">
        <v>3.2000000000000001E-2</v>
      </c>
      <c r="F1172" s="185" t="s">
        <v>31</v>
      </c>
      <c r="G1172" s="174" t="s">
        <v>3930</v>
      </c>
      <c r="H1172" s="174" t="s">
        <v>3062</v>
      </c>
      <c r="I1172" s="198" t="s">
        <v>42</v>
      </c>
      <c r="J1172" s="199" t="s">
        <v>3809</v>
      </c>
      <c r="K1172" s="177" t="s">
        <v>3862</v>
      </c>
      <c r="L1172" s="167" t="s">
        <v>3873</v>
      </c>
      <c r="M1172" s="174" t="s">
        <v>196</v>
      </c>
      <c r="N1172" s="179" t="s">
        <v>4001</v>
      </c>
      <c r="O1172" s="174" t="s">
        <v>64</v>
      </c>
      <c r="P1172" s="174">
        <v>2023</v>
      </c>
      <c r="Q1172" s="174" t="s">
        <v>35</v>
      </c>
      <c r="R1172" s="174" t="s">
        <v>35</v>
      </c>
      <c r="S1172" s="176" t="s">
        <v>35</v>
      </c>
      <c r="T1172" s="176"/>
      <c r="U1172" s="176"/>
      <c r="V1172" s="176"/>
      <c r="W1172" s="176"/>
    </row>
    <row r="1173" spans="1:23" ht="38.25" x14ac:dyDescent="0.2">
      <c r="A1173" s="88">
        <f t="shared" si="13"/>
        <v>1158</v>
      </c>
      <c r="B1173" s="167" t="s">
        <v>2870</v>
      </c>
      <c r="C1173" s="109" t="s">
        <v>66</v>
      </c>
      <c r="D1173" s="174" t="s">
        <v>41</v>
      </c>
      <c r="E1173" s="196">
        <v>5.4600000000000003E-2</v>
      </c>
      <c r="F1173" s="185" t="s">
        <v>70</v>
      </c>
      <c r="G1173" s="174" t="s">
        <v>3009</v>
      </c>
      <c r="H1173" s="174" t="s">
        <v>2249</v>
      </c>
      <c r="I1173" s="198" t="s">
        <v>42</v>
      </c>
      <c r="J1173" s="199" t="s">
        <v>3810</v>
      </c>
      <c r="K1173" s="177" t="s">
        <v>3862</v>
      </c>
      <c r="L1173" s="167" t="s">
        <v>3873</v>
      </c>
      <c r="M1173" s="174" t="s">
        <v>196</v>
      </c>
      <c r="N1173" s="179" t="s">
        <v>4001</v>
      </c>
      <c r="O1173" s="174" t="s">
        <v>64</v>
      </c>
      <c r="P1173" s="174">
        <v>2023</v>
      </c>
      <c r="Q1173" s="174" t="s">
        <v>35</v>
      </c>
      <c r="R1173" s="174" t="s">
        <v>35</v>
      </c>
      <c r="S1173" s="176" t="s">
        <v>35</v>
      </c>
      <c r="T1173" s="176"/>
      <c r="U1173" s="176"/>
      <c r="V1173" s="176"/>
      <c r="W1173" s="176"/>
    </row>
    <row r="1174" spans="1:23" ht="242.25" x14ac:dyDescent="0.2">
      <c r="A1174" s="88">
        <f t="shared" si="13"/>
        <v>1159</v>
      </c>
      <c r="B1174" s="167" t="s">
        <v>2870</v>
      </c>
      <c r="C1174" s="109" t="s">
        <v>66</v>
      </c>
      <c r="D1174" s="174" t="s">
        <v>0</v>
      </c>
      <c r="E1174" s="196">
        <v>8.2799999999999999E-2</v>
      </c>
      <c r="F1174" s="185" t="s">
        <v>70</v>
      </c>
      <c r="G1174" s="174" t="s">
        <v>3894</v>
      </c>
      <c r="H1174" s="174" t="s">
        <v>2193</v>
      </c>
      <c r="I1174" s="198" t="s">
        <v>42</v>
      </c>
      <c r="J1174" s="199" t="s">
        <v>3811</v>
      </c>
      <c r="K1174" s="177" t="s">
        <v>3862</v>
      </c>
      <c r="L1174" s="167" t="s">
        <v>3873</v>
      </c>
      <c r="M1174" s="174" t="s">
        <v>196</v>
      </c>
      <c r="N1174" s="179" t="s">
        <v>4001</v>
      </c>
      <c r="O1174" s="174" t="s">
        <v>64</v>
      </c>
      <c r="P1174" s="174">
        <v>2023</v>
      </c>
      <c r="Q1174" s="174" t="s">
        <v>35</v>
      </c>
      <c r="R1174" s="174" t="s">
        <v>35</v>
      </c>
      <c r="S1174" s="176" t="s">
        <v>35</v>
      </c>
      <c r="T1174" s="176"/>
      <c r="U1174" s="176"/>
      <c r="V1174" s="176"/>
      <c r="W1174" s="176"/>
    </row>
    <row r="1175" spans="1:23" ht="242.25" x14ac:dyDescent="0.2">
      <c r="A1175" s="88">
        <f t="shared" si="13"/>
        <v>1160</v>
      </c>
      <c r="B1175" s="167" t="s">
        <v>3883</v>
      </c>
      <c r="C1175" s="109" t="s">
        <v>66</v>
      </c>
      <c r="D1175" s="174" t="s">
        <v>46</v>
      </c>
      <c r="E1175" s="196">
        <v>0.10529999999999999</v>
      </c>
      <c r="F1175" s="185" t="s">
        <v>31</v>
      </c>
      <c r="G1175" s="174" t="s">
        <v>2112</v>
      </c>
      <c r="H1175" s="174" t="s">
        <v>1573</v>
      </c>
      <c r="I1175" s="198" t="s">
        <v>42</v>
      </c>
      <c r="J1175" s="199" t="s">
        <v>3812</v>
      </c>
      <c r="K1175" s="177" t="s">
        <v>3863</v>
      </c>
      <c r="L1175" s="167" t="s">
        <v>3873</v>
      </c>
      <c r="M1175" s="174" t="s">
        <v>196</v>
      </c>
      <c r="N1175" s="179" t="s">
        <v>4002</v>
      </c>
      <c r="O1175" s="174" t="s">
        <v>64</v>
      </c>
      <c r="P1175" s="174">
        <v>2023</v>
      </c>
      <c r="Q1175" s="174" t="s">
        <v>35</v>
      </c>
      <c r="R1175" s="174" t="s">
        <v>35</v>
      </c>
      <c r="S1175" s="176" t="s">
        <v>35</v>
      </c>
      <c r="T1175" s="176"/>
      <c r="U1175" s="176"/>
      <c r="V1175" s="176"/>
      <c r="W1175" s="176"/>
    </row>
    <row r="1176" spans="1:23" ht="293.25" x14ac:dyDescent="0.2">
      <c r="A1176" s="88">
        <f t="shared" si="13"/>
        <v>1161</v>
      </c>
      <c r="B1176" s="167" t="s">
        <v>2841</v>
      </c>
      <c r="C1176" s="109" t="s">
        <v>66</v>
      </c>
      <c r="D1176" s="174" t="s">
        <v>46</v>
      </c>
      <c r="E1176" s="196">
        <v>0.1012</v>
      </c>
      <c r="F1176" s="185" t="s">
        <v>31</v>
      </c>
      <c r="G1176" s="174" t="s">
        <v>3931</v>
      </c>
      <c r="H1176" s="174" t="s">
        <v>4025</v>
      </c>
      <c r="I1176" s="198" t="s">
        <v>42</v>
      </c>
      <c r="J1176" s="199" t="s">
        <v>3813</v>
      </c>
      <c r="K1176" s="177" t="s">
        <v>3863</v>
      </c>
      <c r="L1176" s="167" t="s">
        <v>3873</v>
      </c>
      <c r="M1176" s="174" t="s">
        <v>196</v>
      </c>
      <c r="N1176" s="179" t="s">
        <v>4002</v>
      </c>
      <c r="O1176" s="174" t="s">
        <v>64</v>
      </c>
      <c r="P1176" s="174">
        <v>2023</v>
      </c>
      <c r="Q1176" s="174" t="s">
        <v>35</v>
      </c>
      <c r="R1176" s="174" t="s">
        <v>35</v>
      </c>
      <c r="S1176" s="176" t="s">
        <v>35</v>
      </c>
      <c r="T1176" s="176"/>
      <c r="U1176" s="176"/>
      <c r="V1176" s="176"/>
      <c r="W1176" s="176"/>
    </row>
    <row r="1177" spans="1:23" ht="229.5" x14ac:dyDescent="0.2">
      <c r="A1177" s="88">
        <f t="shared" si="13"/>
        <v>1162</v>
      </c>
      <c r="B1177" s="167" t="s">
        <v>3884</v>
      </c>
      <c r="C1177" s="109" t="s">
        <v>66</v>
      </c>
      <c r="D1177" s="174" t="s">
        <v>0</v>
      </c>
      <c r="E1177" s="196">
        <v>3.85E-2</v>
      </c>
      <c r="F1177" s="185" t="s">
        <v>31</v>
      </c>
      <c r="G1177" s="174" t="s">
        <v>490</v>
      </c>
      <c r="H1177" s="174" t="s">
        <v>3991</v>
      </c>
      <c r="I1177" s="198" t="s">
        <v>42</v>
      </c>
      <c r="J1177" s="199" t="s">
        <v>3814</v>
      </c>
      <c r="K1177" s="177" t="s">
        <v>3863</v>
      </c>
      <c r="L1177" s="167" t="s">
        <v>3873</v>
      </c>
      <c r="M1177" s="174" t="s">
        <v>196</v>
      </c>
      <c r="N1177" s="179" t="s">
        <v>4002</v>
      </c>
      <c r="O1177" s="174" t="s">
        <v>64</v>
      </c>
      <c r="P1177" s="174">
        <v>2023</v>
      </c>
      <c r="Q1177" s="174" t="s">
        <v>35</v>
      </c>
      <c r="R1177" s="174" t="s">
        <v>35</v>
      </c>
      <c r="S1177" s="176" t="s">
        <v>35</v>
      </c>
      <c r="T1177" s="176"/>
      <c r="U1177" s="176"/>
      <c r="V1177" s="176"/>
      <c r="W1177" s="176"/>
    </row>
    <row r="1178" spans="1:23" ht="242.25" x14ac:dyDescent="0.2">
      <c r="A1178" s="88">
        <f t="shared" si="13"/>
        <v>1163</v>
      </c>
      <c r="B1178" s="167" t="s">
        <v>2891</v>
      </c>
      <c r="C1178" s="109" t="s">
        <v>66</v>
      </c>
      <c r="D1178" s="174" t="s">
        <v>0</v>
      </c>
      <c r="E1178" s="196">
        <v>5.2499999999999998E-2</v>
      </c>
      <c r="F1178" s="185" t="s">
        <v>31</v>
      </c>
      <c r="G1178" s="174" t="s">
        <v>3932</v>
      </c>
      <c r="H1178" s="174" t="s">
        <v>3992</v>
      </c>
      <c r="I1178" s="198" t="s">
        <v>42</v>
      </c>
      <c r="J1178" s="199" t="s">
        <v>3815</v>
      </c>
      <c r="K1178" s="177" t="s">
        <v>3863</v>
      </c>
      <c r="L1178" s="167" t="s">
        <v>3873</v>
      </c>
      <c r="M1178" s="174" t="s">
        <v>196</v>
      </c>
      <c r="N1178" s="179" t="s">
        <v>4002</v>
      </c>
      <c r="O1178" s="174" t="s">
        <v>64</v>
      </c>
      <c r="P1178" s="174">
        <v>2023</v>
      </c>
      <c r="Q1178" s="174" t="s">
        <v>35</v>
      </c>
      <c r="R1178" s="174" t="s">
        <v>35</v>
      </c>
      <c r="S1178" s="176" t="s">
        <v>35</v>
      </c>
      <c r="T1178" s="176"/>
      <c r="U1178" s="176"/>
      <c r="V1178" s="176"/>
      <c r="W1178" s="176"/>
    </row>
    <row r="1179" spans="1:23" ht="38.25" x14ac:dyDescent="0.2">
      <c r="A1179" s="88">
        <f t="shared" si="13"/>
        <v>1164</v>
      </c>
      <c r="B1179" s="167" t="s">
        <v>2313</v>
      </c>
      <c r="C1179" s="109" t="s">
        <v>66</v>
      </c>
      <c r="D1179" s="174" t="s">
        <v>41</v>
      </c>
      <c r="E1179" s="196">
        <v>6.6000000000000003E-2</v>
      </c>
      <c r="F1179" s="185" t="s">
        <v>70</v>
      </c>
      <c r="G1179" s="174" t="s">
        <v>2964</v>
      </c>
      <c r="H1179" s="174" t="s">
        <v>4021</v>
      </c>
      <c r="I1179" s="198" t="s">
        <v>42</v>
      </c>
      <c r="J1179" s="199" t="s">
        <v>3816</v>
      </c>
      <c r="K1179" s="177" t="s">
        <v>3863</v>
      </c>
      <c r="L1179" s="167" t="s">
        <v>3873</v>
      </c>
      <c r="M1179" s="174" t="s">
        <v>196</v>
      </c>
      <c r="N1179" s="179" t="s">
        <v>4002</v>
      </c>
      <c r="O1179" s="174" t="s">
        <v>64</v>
      </c>
      <c r="P1179" s="174">
        <v>2023</v>
      </c>
      <c r="Q1179" s="174" t="s">
        <v>35</v>
      </c>
      <c r="R1179" s="174" t="s">
        <v>35</v>
      </c>
      <c r="S1179" s="176" t="s">
        <v>35</v>
      </c>
      <c r="T1179" s="176"/>
      <c r="U1179" s="176"/>
      <c r="V1179" s="176"/>
      <c r="W1179" s="176"/>
    </row>
    <row r="1180" spans="1:23" ht="255" x14ac:dyDescent="0.2">
      <c r="A1180" s="88">
        <f t="shared" si="13"/>
        <v>1165</v>
      </c>
      <c r="B1180" s="167" t="s">
        <v>3885</v>
      </c>
      <c r="C1180" s="109" t="s">
        <v>66</v>
      </c>
      <c r="D1180" s="174" t="s">
        <v>46</v>
      </c>
      <c r="E1180" s="196">
        <v>7.9200000000000007E-2</v>
      </c>
      <c r="F1180" s="185" t="s">
        <v>31</v>
      </c>
      <c r="G1180" s="174" t="s">
        <v>3933</v>
      </c>
      <c r="H1180" s="174" t="s">
        <v>3993</v>
      </c>
      <c r="I1180" s="198" t="s">
        <v>42</v>
      </c>
      <c r="J1180" s="199" t="s">
        <v>3817</v>
      </c>
      <c r="K1180" s="177" t="s">
        <v>3863</v>
      </c>
      <c r="L1180" s="167" t="s">
        <v>3873</v>
      </c>
      <c r="M1180" s="174" t="s">
        <v>196</v>
      </c>
      <c r="N1180" s="179" t="s">
        <v>4002</v>
      </c>
      <c r="O1180" s="174" t="s">
        <v>64</v>
      </c>
      <c r="P1180" s="174">
        <v>2023</v>
      </c>
      <c r="Q1180" s="174" t="s">
        <v>35</v>
      </c>
      <c r="R1180" s="174" t="s">
        <v>35</v>
      </c>
      <c r="S1180" s="176" t="s">
        <v>35</v>
      </c>
      <c r="T1180" s="176"/>
      <c r="U1180" s="176"/>
      <c r="V1180" s="176"/>
      <c r="W1180" s="176"/>
    </row>
    <row r="1181" spans="1:23" ht="255" x14ac:dyDescent="0.2">
      <c r="A1181" s="88">
        <f t="shared" si="13"/>
        <v>1166</v>
      </c>
      <c r="B1181" s="167" t="s">
        <v>2848</v>
      </c>
      <c r="C1181" s="109" t="s">
        <v>66</v>
      </c>
      <c r="D1181" s="174" t="s">
        <v>0</v>
      </c>
      <c r="E1181" s="196">
        <v>6.08E-2</v>
      </c>
      <c r="F1181" s="185" t="s">
        <v>70</v>
      </c>
      <c r="G1181" s="174" t="s">
        <v>3934</v>
      </c>
      <c r="H1181" s="174" t="s">
        <v>4026</v>
      </c>
      <c r="I1181" s="198" t="s">
        <v>42</v>
      </c>
      <c r="J1181" s="199" t="s">
        <v>3818</v>
      </c>
      <c r="K1181" s="177" t="s">
        <v>3863</v>
      </c>
      <c r="L1181" s="167" t="s">
        <v>3873</v>
      </c>
      <c r="M1181" s="174" t="s">
        <v>196</v>
      </c>
      <c r="N1181" s="179" t="s">
        <v>4002</v>
      </c>
      <c r="O1181" s="174" t="s">
        <v>64</v>
      </c>
      <c r="P1181" s="174">
        <v>2023</v>
      </c>
      <c r="Q1181" s="174" t="s">
        <v>35</v>
      </c>
      <c r="R1181" s="174" t="s">
        <v>35</v>
      </c>
      <c r="S1181" s="176" t="s">
        <v>35</v>
      </c>
      <c r="T1181" s="176"/>
      <c r="U1181" s="176"/>
      <c r="V1181" s="176"/>
      <c r="W1181" s="176"/>
    </row>
    <row r="1182" spans="1:23" ht="293.25" x14ac:dyDescent="0.2">
      <c r="A1182" s="88">
        <f t="shared" si="13"/>
        <v>1167</v>
      </c>
      <c r="B1182" s="167" t="s">
        <v>2851</v>
      </c>
      <c r="C1182" s="109" t="s">
        <v>66</v>
      </c>
      <c r="D1182" s="174" t="s">
        <v>46</v>
      </c>
      <c r="E1182" s="196">
        <v>8.6400000000000005E-2</v>
      </c>
      <c r="F1182" s="185" t="s">
        <v>31</v>
      </c>
      <c r="G1182" s="174" t="s">
        <v>1315</v>
      </c>
      <c r="H1182" s="174" t="s">
        <v>4027</v>
      </c>
      <c r="I1182" s="198" t="s">
        <v>42</v>
      </c>
      <c r="J1182" s="199" t="s">
        <v>3819</v>
      </c>
      <c r="K1182" s="177" t="s">
        <v>3863</v>
      </c>
      <c r="L1182" s="167" t="s">
        <v>3873</v>
      </c>
      <c r="M1182" s="174" t="s">
        <v>196</v>
      </c>
      <c r="N1182" s="179" t="s">
        <v>4002</v>
      </c>
      <c r="O1182" s="174" t="s">
        <v>64</v>
      </c>
      <c r="P1182" s="174">
        <v>2023</v>
      </c>
      <c r="Q1182" s="174" t="s">
        <v>35</v>
      </c>
      <c r="R1182" s="174" t="s">
        <v>35</v>
      </c>
      <c r="S1182" s="176" t="s">
        <v>35</v>
      </c>
      <c r="T1182" s="176"/>
      <c r="U1182" s="176"/>
      <c r="V1182" s="176"/>
      <c r="W1182" s="176"/>
    </row>
    <row r="1183" spans="1:23" ht="38.25" x14ac:dyDescent="0.2">
      <c r="A1183" s="88">
        <f t="shared" si="13"/>
        <v>1168</v>
      </c>
      <c r="B1183" s="167" t="s">
        <v>2863</v>
      </c>
      <c r="C1183" s="109" t="s">
        <v>66</v>
      </c>
      <c r="D1183" s="174" t="s">
        <v>41</v>
      </c>
      <c r="E1183" s="196">
        <v>8.2000000000000003E-2</v>
      </c>
      <c r="F1183" s="185" t="s">
        <v>31</v>
      </c>
      <c r="G1183" s="174" t="s">
        <v>3935</v>
      </c>
      <c r="H1183" s="174" t="s">
        <v>3994</v>
      </c>
      <c r="I1183" s="198" t="s">
        <v>42</v>
      </c>
      <c r="J1183" s="199" t="s">
        <v>3820</v>
      </c>
      <c r="K1183" s="177" t="s">
        <v>3864</v>
      </c>
      <c r="L1183" s="167" t="s">
        <v>3873</v>
      </c>
      <c r="M1183" s="174" t="s">
        <v>196</v>
      </c>
      <c r="N1183" s="179" t="s">
        <v>4003</v>
      </c>
      <c r="O1183" s="174" t="s">
        <v>64</v>
      </c>
      <c r="P1183" s="174">
        <v>2023</v>
      </c>
      <c r="Q1183" s="174" t="s">
        <v>35</v>
      </c>
      <c r="R1183" s="174" t="s">
        <v>35</v>
      </c>
      <c r="S1183" s="176" t="s">
        <v>35</v>
      </c>
      <c r="T1183" s="176"/>
      <c r="U1183" s="176"/>
      <c r="V1183" s="176"/>
      <c r="W1183" s="176"/>
    </row>
    <row r="1184" spans="1:23" ht="38.25" x14ac:dyDescent="0.2">
      <c r="A1184" s="88">
        <f t="shared" si="13"/>
        <v>1169</v>
      </c>
      <c r="B1184" s="167" t="s">
        <v>2320</v>
      </c>
      <c r="C1184" s="109" t="s">
        <v>66</v>
      </c>
      <c r="D1184" s="174" t="s">
        <v>41</v>
      </c>
      <c r="E1184" s="196">
        <v>9.6799999999999997E-2</v>
      </c>
      <c r="F1184" s="185" t="s">
        <v>31</v>
      </c>
      <c r="G1184" s="174" t="s">
        <v>3936</v>
      </c>
      <c r="H1184" s="174" t="s">
        <v>2127</v>
      </c>
      <c r="I1184" s="198" t="s">
        <v>42</v>
      </c>
      <c r="J1184" s="199" t="s">
        <v>3821</v>
      </c>
      <c r="K1184" s="177" t="s">
        <v>3864</v>
      </c>
      <c r="L1184" s="167" t="s">
        <v>3873</v>
      </c>
      <c r="M1184" s="174" t="s">
        <v>196</v>
      </c>
      <c r="N1184" s="179" t="s">
        <v>4003</v>
      </c>
      <c r="O1184" s="174" t="s">
        <v>64</v>
      </c>
      <c r="P1184" s="174">
        <v>2023</v>
      </c>
      <c r="Q1184" s="174" t="s">
        <v>35</v>
      </c>
      <c r="R1184" s="174" t="s">
        <v>35</v>
      </c>
      <c r="S1184" s="176" t="s">
        <v>35</v>
      </c>
      <c r="T1184" s="176"/>
      <c r="U1184" s="176"/>
      <c r="V1184" s="176"/>
      <c r="W1184" s="176"/>
    </row>
    <row r="1185" spans="1:23" ht="38.25" x14ac:dyDescent="0.2">
      <c r="A1185" s="88">
        <f t="shared" si="13"/>
        <v>1170</v>
      </c>
      <c r="B1185" s="167" t="s">
        <v>2885</v>
      </c>
      <c r="C1185" s="109" t="s">
        <v>66</v>
      </c>
      <c r="D1185" s="174" t="s">
        <v>41</v>
      </c>
      <c r="E1185" s="196">
        <v>0.16739999999999999</v>
      </c>
      <c r="F1185" s="185" t="s">
        <v>31</v>
      </c>
      <c r="G1185" s="174" t="s">
        <v>3937</v>
      </c>
      <c r="H1185" s="174" t="s">
        <v>2127</v>
      </c>
      <c r="I1185" s="198" t="s">
        <v>42</v>
      </c>
      <c r="J1185" s="199" t="s">
        <v>3822</v>
      </c>
      <c r="K1185" s="177" t="s">
        <v>3864</v>
      </c>
      <c r="L1185" s="167" t="s">
        <v>3873</v>
      </c>
      <c r="M1185" s="174" t="s">
        <v>196</v>
      </c>
      <c r="N1185" s="179" t="s">
        <v>4003</v>
      </c>
      <c r="O1185" s="174" t="s">
        <v>64</v>
      </c>
      <c r="P1185" s="174">
        <v>2023</v>
      </c>
      <c r="Q1185" s="174" t="s">
        <v>35</v>
      </c>
      <c r="R1185" s="174" t="s">
        <v>35</v>
      </c>
      <c r="S1185" s="176" t="s">
        <v>35</v>
      </c>
      <c r="T1185" s="176"/>
      <c r="U1185" s="176"/>
      <c r="V1185" s="176"/>
      <c r="W1185" s="176"/>
    </row>
    <row r="1186" spans="1:23" ht="357" x14ac:dyDescent="0.2">
      <c r="A1186" s="88">
        <f t="shared" si="13"/>
        <v>1171</v>
      </c>
      <c r="B1186" s="167" t="s">
        <v>3886</v>
      </c>
      <c r="C1186" s="109" t="s">
        <v>66</v>
      </c>
      <c r="D1186" s="174" t="s">
        <v>46</v>
      </c>
      <c r="E1186" s="196">
        <v>4.0919999999999996</v>
      </c>
      <c r="F1186" s="185" t="s">
        <v>80</v>
      </c>
      <c r="G1186" s="174" t="s">
        <v>3938</v>
      </c>
      <c r="H1186" s="174" t="s">
        <v>3975</v>
      </c>
      <c r="I1186" s="198" t="s">
        <v>42</v>
      </c>
      <c r="J1186" s="199" t="s">
        <v>3823</v>
      </c>
      <c r="K1186" s="177" t="s">
        <v>3864</v>
      </c>
      <c r="L1186" s="167" t="s">
        <v>3874</v>
      </c>
      <c r="M1186" s="174" t="s">
        <v>196</v>
      </c>
      <c r="N1186" s="179" t="s">
        <v>4003</v>
      </c>
      <c r="O1186" s="174" t="s">
        <v>64</v>
      </c>
      <c r="P1186" s="174">
        <v>2023</v>
      </c>
      <c r="Q1186" s="174" t="s">
        <v>35</v>
      </c>
      <c r="R1186" s="174" t="s">
        <v>35</v>
      </c>
      <c r="S1186" s="176" t="s">
        <v>35</v>
      </c>
      <c r="T1186" s="176"/>
      <c r="U1186" s="176"/>
      <c r="V1186" s="176"/>
      <c r="W1186" s="176"/>
    </row>
    <row r="1187" spans="1:23" ht="318.75" x14ac:dyDescent="0.2">
      <c r="A1187" s="88">
        <f t="shared" si="13"/>
        <v>1172</v>
      </c>
      <c r="B1187" s="167" t="s">
        <v>756</v>
      </c>
      <c r="C1187" s="109" t="s">
        <v>66</v>
      </c>
      <c r="D1187" s="174" t="s">
        <v>3892</v>
      </c>
      <c r="E1187" s="196">
        <v>0.26879999999999998</v>
      </c>
      <c r="F1187" s="185" t="s">
        <v>31</v>
      </c>
      <c r="G1187" s="174" t="s">
        <v>3939</v>
      </c>
      <c r="H1187" s="174" t="s">
        <v>4028</v>
      </c>
      <c r="I1187" s="198" t="s">
        <v>42</v>
      </c>
      <c r="J1187" s="199" t="s">
        <v>3824</v>
      </c>
      <c r="K1187" s="177" t="s">
        <v>3864</v>
      </c>
      <c r="L1187" s="167" t="s">
        <v>3873</v>
      </c>
      <c r="M1187" s="174" t="s">
        <v>196</v>
      </c>
      <c r="N1187" s="179" t="s">
        <v>4003</v>
      </c>
      <c r="O1187" s="174" t="s">
        <v>64</v>
      </c>
      <c r="P1187" s="174">
        <v>2023</v>
      </c>
      <c r="Q1187" s="174" t="s">
        <v>35</v>
      </c>
      <c r="R1187" s="174" t="s">
        <v>35</v>
      </c>
      <c r="S1187" s="176" t="s">
        <v>35</v>
      </c>
      <c r="T1187" s="176"/>
      <c r="U1187" s="176"/>
      <c r="V1187" s="176"/>
      <c r="W1187" s="176"/>
    </row>
    <row r="1188" spans="1:23" ht="229.5" x14ac:dyDescent="0.2">
      <c r="A1188" s="88">
        <f t="shared" si="13"/>
        <v>1173</v>
      </c>
      <c r="B1188" s="167" t="s">
        <v>3887</v>
      </c>
      <c r="C1188" s="109" t="s">
        <v>66</v>
      </c>
      <c r="D1188" s="174" t="s">
        <v>41</v>
      </c>
      <c r="E1188" s="196">
        <v>0.31310000000000004</v>
      </c>
      <c r="F1188" s="185" t="s">
        <v>31</v>
      </c>
      <c r="G1188" s="174" t="s">
        <v>3940</v>
      </c>
      <c r="H1188" s="174" t="s">
        <v>3976</v>
      </c>
      <c r="I1188" s="198" t="s">
        <v>42</v>
      </c>
      <c r="J1188" s="199" t="s">
        <v>3825</v>
      </c>
      <c r="K1188" s="177" t="s">
        <v>3865</v>
      </c>
      <c r="L1188" s="167" t="s">
        <v>3873</v>
      </c>
      <c r="M1188" s="174" t="s">
        <v>196</v>
      </c>
      <c r="N1188" s="179" t="s">
        <v>4016</v>
      </c>
      <c r="O1188" s="174" t="s">
        <v>64</v>
      </c>
      <c r="P1188" s="174">
        <v>2023</v>
      </c>
      <c r="Q1188" s="174" t="s">
        <v>35</v>
      </c>
      <c r="R1188" s="174" t="s">
        <v>35</v>
      </c>
      <c r="S1188" s="176" t="s">
        <v>35</v>
      </c>
      <c r="T1188" s="176"/>
      <c r="U1188" s="176"/>
      <c r="V1188" s="176"/>
      <c r="W1188" s="176"/>
    </row>
    <row r="1189" spans="1:23" ht="344.25" x14ac:dyDescent="0.2">
      <c r="A1189" s="88">
        <f t="shared" si="13"/>
        <v>1174</v>
      </c>
      <c r="B1189" s="167" t="s">
        <v>2317</v>
      </c>
      <c r="C1189" s="109" t="s">
        <v>66</v>
      </c>
      <c r="D1189" s="174" t="s">
        <v>3892</v>
      </c>
      <c r="E1189" s="196">
        <v>0.16</v>
      </c>
      <c r="F1189" s="185" t="s">
        <v>31</v>
      </c>
      <c r="G1189" s="174" t="s">
        <v>3941</v>
      </c>
      <c r="H1189" s="174" t="s">
        <v>3995</v>
      </c>
      <c r="I1189" s="198" t="s">
        <v>42</v>
      </c>
      <c r="J1189" s="199" t="s">
        <v>3826</v>
      </c>
      <c r="K1189" s="177" t="s">
        <v>3866</v>
      </c>
      <c r="L1189" s="167" t="s">
        <v>3873</v>
      </c>
      <c r="M1189" s="174" t="s">
        <v>196</v>
      </c>
      <c r="N1189" s="179" t="s">
        <v>4004</v>
      </c>
      <c r="O1189" s="174" t="s">
        <v>64</v>
      </c>
      <c r="P1189" s="174">
        <v>2023</v>
      </c>
      <c r="Q1189" s="174" t="s">
        <v>35</v>
      </c>
      <c r="R1189" s="174" t="s">
        <v>35</v>
      </c>
      <c r="S1189" s="176" t="s">
        <v>35</v>
      </c>
      <c r="T1189" s="176"/>
      <c r="U1189" s="176"/>
      <c r="V1189" s="176"/>
      <c r="W1189" s="176"/>
    </row>
    <row r="1190" spans="1:23" ht="318.75" x14ac:dyDescent="0.2">
      <c r="A1190" s="88">
        <f t="shared" si="13"/>
        <v>1175</v>
      </c>
      <c r="B1190" s="167" t="s">
        <v>2871</v>
      </c>
      <c r="C1190" s="109" t="s">
        <v>66</v>
      </c>
      <c r="D1190" s="174" t="s">
        <v>46</v>
      </c>
      <c r="E1190" s="196">
        <v>0.17599999999999999</v>
      </c>
      <c r="F1190" s="185" t="s">
        <v>31</v>
      </c>
      <c r="G1190" s="174" t="s">
        <v>1277</v>
      </c>
      <c r="H1190" s="174" t="s">
        <v>4029</v>
      </c>
      <c r="I1190" s="198" t="s">
        <v>42</v>
      </c>
      <c r="J1190" s="199" t="s">
        <v>3827</v>
      </c>
      <c r="K1190" s="177" t="s">
        <v>3866</v>
      </c>
      <c r="L1190" s="167" t="s">
        <v>3873</v>
      </c>
      <c r="M1190" s="174" t="s">
        <v>196</v>
      </c>
      <c r="N1190" s="179" t="s">
        <v>4004</v>
      </c>
      <c r="O1190" s="174" t="s">
        <v>64</v>
      </c>
      <c r="P1190" s="174">
        <v>2023</v>
      </c>
      <c r="Q1190" s="174" t="s">
        <v>35</v>
      </c>
      <c r="R1190" s="174" t="s">
        <v>35</v>
      </c>
      <c r="S1190" s="176" t="s">
        <v>35</v>
      </c>
      <c r="T1190" s="176"/>
      <c r="U1190" s="176"/>
      <c r="V1190" s="176"/>
      <c r="W1190" s="176"/>
    </row>
    <row r="1191" spans="1:23" ht="38.25" x14ac:dyDescent="0.2">
      <c r="A1191" s="88">
        <f t="shared" si="13"/>
        <v>1176</v>
      </c>
      <c r="B1191" s="167" t="s">
        <v>2313</v>
      </c>
      <c r="C1191" s="109" t="s">
        <v>66</v>
      </c>
      <c r="D1191" s="174" t="s">
        <v>50</v>
      </c>
      <c r="E1191" s="196">
        <v>9.7900000000000001E-2</v>
      </c>
      <c r="F1191" s="185" t="s">
        <v>31</v>
      </c>
      <c r="G1191" s="174" t="s">
        <v>3942</v>
      </c>
      <c r="H1191" s="174" t="s">
        <v>2261</v>
      </c>
      <c r="I1191" s="198" t="s">
        <v>42</v>
      </c>
      <c r="J1191" s="199" t="s">
        <v>3828</v>
      </c>
      <c r="K1191" s="177" t="s">
        <v>3866</v>
      </c>
      <c r="L1191" s="167" t="s">
        <v>3873</v>
      </c>
      <c r="M1191" s="174" t="s">
        <v>196</v>
      </c>
      <c r="N1191" s="179" t="s">
        <v>4004</v>
      </c>
      <c r="O1191" s="174" t="s">
        <v>64</v>
      </c>
      <c r="P1191" s="174">
        <v>2023</v>
      </c>
      <c r="Q1191" s="174" t="s">
        <v>35</v>
      </c>
      <c r="R1191" s="174" t="s">
        <v>35</v>
      </c>
      <c r="S1191" s="176" t="s">
        <v>35</v>
      </c>
      <c r="T1191" s="176"/>
      <c r="U1191" s="176"/>
      <c r="V1191" s="176"/>
      <c r="W1191" s="176"/>
    </row>
    <row r="1192" spans="1:23" ht="204" x14ac:dyDescent="0.2">
      <c r="A1192" s="88">
        <f t="shared" si="13"/>
        <v>1177</v>
      </c>
      <c r="B1192" s="167" t="s">
        <v>2317</v>
      </c>
      <c r="C1192" s="109" t="s">
        <v>66</v>
      </c>
      <c r="D1192" s="174" t="s">
        <v>1</v>
      </c>
      <c r="E1192" s="196">
        <v>5.2649999999999995E-2</v>
      </c>
      <c r="F1192" s="185" t="s">
        <v>31</v>
      </c>
      <c r="G1192" s="174" t="s">
        <v>3904</v>
      </c>
      <c r="H1192" s="174" t="s">
        <v>3977</v>
      </c>
      <c r="I1192" s="198" t="s">
        <v>42</v>
      </c>
      <c r="J1192" s="199" t="s">
        <v>3829</v>
      </c>
      <c r="K1192" s="177" t="s">
        <v>3866</v>
      </c>
      <c r="L1192" s="167" t="s">
        <v>3873</v>
      </c>
      <c r="M1192" s="174" t="s">
        <v>196</v>
      </c>
      <c r="N1192" s="179" t="s">
        <v>4004</v>
      </c>
      <c r="O1192" s="174" t="s">
        <v>64</v>
      </c>
      <c r="P1192" s="174">
        <v>2023</v>
      </c>
      <c r="Q1192" s="174" t="s">
        <v>35</v>
      </c>
      <c r="R1192" s="174" t="s">
        <v>35</v>
      </c>
      <c r="S1192" s="176" t="s">
        <v>35</v>
      </c>
      <c r="T1192" s="176"/>
      <c r="U1192" s="176"/>
      <c r="V1192" s="176"/>
      <c r="W1192" s="176"/>
    </row>
    <row r="1193" spans="1:23" ht="204" x14ac:dyDescent="0.2">
      <c r="A1193" s="88">
        <f t="shared" si="13"/>
        <v>1178</v>
      </c>
      <c r="B1193" s="167" t="s">
        <v>2871</v>
      </c>
      <c r="C1193" s="109" t="s">
        <v>66</v>
      </c>
      <c r="D1193" s="174" t="s">
        <v>1</v>
      </c>
      <c r="E1193" s="196">
        <v>5.67E-2</v>
      </c>
      <c r="F1193" s="185" t="s">
        <v>31</v>
      </c>
      <c r="G1193" s="174" t="s">
        <v>3943</v>
      </c>
      <c r="H1193" s="174" t="s">
        <v>3978</v>
      </c>
      <c r="I1193" s="198" t="s">
        <v>42</v>
      </c>
      <c r="J1193" s="199" t="s">
        <v>3830</v>
      </c>
      <c r="K1193" s="177" t="s">
        <v>3866</v>
      </c>
      <c r="L1193" s="167" t="s">
        <v>3873</v>
      </c>
      <c r="M1193" s="174" t="s">
        <v>196</v>
      </c>
      <c r="N1193" s="179" t="s">
        <v>4004</v>
      </c>
      <c r="O1193" s="174" t="s">
        <v>64</v>
      </c>
      <c r="P1193" s="174">
        <v>2023</v>
      </c>
      <c r="Q1193" s="174" t="s">
        <v>35</v>
      </c>
      <c r="R1193" s="174" t="s">
        <v>35</v>
      </c>
      <c r="S1193" s="176" t="s">
        <v>35</v>
      </c>
      <c r="T1193" s="176"/>
      <c r="U1193" s="176"/>
      <c r="V1193" s="176"/>
      <c r="W1193" s="176"/>
    </row>
    <row r="1194" spans="1:23" ht="63.75" x14ac:dyDescent="0.2">
      <c r="A1194" s="88">
        <f t="shared" si="13"/>
        <v>1179</v>
      </c>
      <c r="B1194" s="167" t="s">
        <v>73</v>
      </c>
      <c r="C1194" s="109" t="s">
        <v>66</v>
      </c>
      <c r="D1194" s="174" t="s">
        <v>1</v>
      </c>
      <c r="E1194" s="196">
        <v>5.1999999999999998E-2</v>
      </c>
      <c r="F1194" s="185" t="s">
        <v>31</v>
      </c>
      <c r="G1194" s="174" t="s">
        <v>3944</v>
      </c>
      <c r="H1194" s="174" t="s">
        <v>3979</v>
      </c>
      <c r="I1194" s="198" t="s">
        <v>42</v>
      </c>
      <c r="J1194" s="199" t="s">
        <v>3831</v>
      </c>
      <c r="K1194" s="177" t="s">
        <v>3866</v>
      </c>
      <c r="L1194" s="167" t="s">
        <v>3873</v>
      </c>
      <c r="M1194" s="174" t="s">
        <v>196</v>
      </c>
      <c r="N1194" s="179" t="s">
        <v>4004</v>
      </c>
      <c r="O1194" s="174" t="s">
        <v>64</v>
      </c>
      <c r="P1194" s="174">
        <v>2023</v>
      </c>
      <c r="Q1194" s="174" t="s">
        <v>35</v>
      </c>
      <c r="R1194" s="174" t="s">
        <v>35</v>
      </c>
      <c r="S1194" s="176" t="s">
        <v>35</v>
      </c>
      <c r="T1194" s="176"/>
      <c r="U1194" s="176"/>
      <c r="V1194" s="176"/>
      <c r="W1194" s="176"/>
    </row>
    <row r="1195" spans="1:23" ht="204" x14ac:dyDescent="0.2">
      <c r="A1195" s="88">
        <f t="shared" si="13"/>
        <v>1180</v>
      </c>
      <c r="B1195" s="167" t="s">
        <v>95</v>
      </c>
      <c r="C1195" s="109" t="s">
        <v>66</v>
      </c>
      <c r="D1195" s="174" t="s">
        <v>50</v>
      </c>
      <c r="E1195" s="196">
        <v>5.2499999999999998E-2</v>
      </c>
      <c r="F1195" s="185" t="s">
        <v>31</v>
      </c>
      <c r="G1195" s="174" t="s">
        <v>3945</v>
      </c>
      <c r="H1195" s="174" t="s">
        <v>3980</v>
      </c>
      <c r="I1195" s="198" t="s">
        <v>42</v>
      </c>
      <c r="J1195" s="199" t="s">
        <v>3832</v>
      </c>
      <c r="K1195" s="177" t="s">
        <v>3866</v>
      </c>
      <c r="L1195" s="167" t="s">
        <v>3873</v>
      </c>
      <c r="M1195" s="174" t="s">
        <v>196</v>
      </c>
      <c r="N1195" s="179" t="s">
        <v>4004</v>
      </c>
      <c r="O1195" s="174" t="s">
        <v>64</v>
      </c>
      <c r="P1195" s="174">
        <v>2023</v>
      </c>
      <c r="Q1195" s="174" t="s">
        <v>35</v>
      </c>
      <c r="R1195" s="174" t="s">
        <v>35</v>
      </c>
      <c r="S1195" s="176" t="s">
        <v>35</v>
      </c>
      <c r="T1195" s="176"/>
      <c r="U1195" s="176"/>
      <c r="V1195" s="176"/>
      <c r="W1195" s="176"/>
    </row>
    <row r="1196" spans="1:23" ht="242.25" x14ac:dyDescent="0.2">
      <c r="A1196" s="88">
        <f t="shared" si="13"/>
        <v>1181</v>
      </c>
      <c r="B1196" s="167" t="s">
        <v>203</v>
      </c>
      <c r="C1196" s="109" t="s">
        <v>66</v>
      </c>
      <c r="D1196" s="174" t="s">
        <v>0</v>
      </c>
      <c r="E1196" s="196">
        <v>5.2499999999999998E-2</v>
      </c>
      <c r="F1196" s="185" t="s">
        <v>70</v>
      </c>
      <c r="G1196" s="174" t="s">
        <v>2279</v>
      </c>
      <c r="H1196" s="174" t="s">
        <v>4030</v>
      </c>
      <c r="I1196" s="198" t="s">
        <v>42</v>
      </c>
      <c r="J1196" s="199" t="s">
        <v>3833</v>
      </c>
      <c r="K1196" s="177" t="s">
        <v>3866</v>
      </c>
      <c r="L1196" s="167" t="s">
        <v>3873</v>
      </c>
      <c r="M1196" s="174" t="s">
        <v>196</v>
      </c>
      <c r="N1196" s="179" t="s">
        <v>4004</v>
      </c>
      <c r="O1196" s="174" t="s">
        <v>64</v>
      </c>
      <c r="P1196" s="174">
        <v>2023</v>
      </c>
      <c r="Q1196" s="174" t="s">
        <v>35</v>
      </c>
      <c r="R1196" s="174" t="s">
        <v>35</v>
      </c>
      <c r="S1196" s="176" t="s">
        <v>35</v>
      </c>
      <c r="T1196" s="176"/>
      <c r="U1196" s="176"/>
      <c r="V1196" s="176"/>
      <c r="W1196" s="176"/>
    </row>
    <row r="1197" spans="1:23" ht="255" x14ac:dyDescent="0.2">
      <c r="A1197" s="88">
        <f t="shared" si="13"/>
        <v>1182</v>
      </c>
      <c r="B1197" s="167" t="s">
        <v>2848</v>
      </c>
      <c r="C1197" s="109" t="s">
        <v>66</v>
      </c>
      <c r="D1197" s="174" t="s">
        <v>1</v>
      </c>
      <c r="E1197" s="196">
        <v>3.0800000000000001E-2</v>
      </c>
      <c r="F1197" s="185" t="s">
        <v>70</v>
      </c>
      <c r="G1197" s="174" t="s">
        <v>3946</v>
      </c>
      <c r="H1197" s="174" t="s">
        <v>4031</v>
      </c>
      <c r="I1197" s="198" t="s">
        <v>42</v>
      </c>
      <c r="J1197" s="199" t="s">
        <v>3834</v>
      </c>
      <c r="K1197" s="177" t="s">
        <v>3867</v>
      </c>
      <c r="L1197" s="167" t="s">
        <v>3873</v>
      </c>
      <c r="M1197" s="174" t="s">
        <v>196</v>
      </c>
      <c r="N1197" s="179" t="s">
        <v>4005</v>
      </c>
      <c r="O1197" s="174" t="s">
        <v>64</v>
      </c>
      <c r="P1197" s="174">
        <v>2023</v>
      </c>
      <c r="Q1197" s="174" t="s">
        <v>35</v>
      </c>
      <c r="R1197" s="174" t="s">
        <v>35</v>
      </c>
      <c r="S1197" s="176" t="s">
        <v>35</v>
      </c>
      <c r="T1197" s="176"/>
      <c r="U1197" s="176"/>
      <c r="V1197" s="176"/>
      <c r="W1197" s="176"/>
    </row>
    <row r="1198" spans="1:23" ht="63.75" x14ac:dyDescent="0.2">
      <c r="A1198" s="88">
        <f t="shared" si="13"/>
        <v>1183</v>
      </c>
      <c r="B1198" s="167" t="s">
        <v>3888</v>
      </c>
      <c r="C1198" s="109" t="s">
        <v>66</v>
      </c>
      <c r="D1198" s="174" t="s">
        <v>1</v>
      </c>
      <c r="E1198" s="196">
        <v>0.20250000000000001</v>
      </c>
      <c r="F1198" s="185" t="s">
        <v>31</v>
      </c>
      <c r="G1198" s="174" t="s">
        <v>2918</v>
      </c>
      <c r="H1198" s="174" t="s">
        <v>3981</v>
      </c>
      <c r="I1198" s="198" t="s">
        <v>42</v>
      </c>
      <c r="J1198" s="199" t="s">
        <v>3835</v>
      </c>
      <c r="K1198" s="177" t="s">
        <v>3867</v>
      </c>
      <c r="L1198" s="167" t="s">
        <v>3873</v>
      </c>
      <c r="M1198" s="174" t="s">
        <v>196</v>
      </c>
      <c r="N1198" s="179" t="s">
        <v>4005</v>
      </c>
      <c r="O1198" s="174" t="s">
        <v>64</v>
      </c>
      <c r="P1198" s="174">
        <v>2023</v>
      </c>
      <c r="Q1198" s="174" t="s">
        <v>35</v>
      </c>
      <c r="R1198" s="174" t="s">
        <v>35</v>
      </c>
      <c r="S1198" s="176" t="s">
        <v>35</v>
      </c>
      <c r="T1198" s="176"/>
      <c r="U1198" s="176"/>
      <c r="V1198" s="176"/>
      <c r="W1198" s="176"/>
    </row>
    <row r="1199" spans="1:23" ht="255" x14ac:dyDescent="0.2">
      <c r="A1199" s="88">
        <f t="shared" si="13"/>
        <v>1184</v>
      </c>
      <c r="B1199" s="167" t="s">
        <v>2871</v>
      </c>
      <c r="C1199" s="109" t="s">
        <v>66</v>
      </c>
      <c r="D1199" s="174" t="s">
        <v>46</v>
      </c>
      <c r="E1199" s="196">
        <v>0.09</v>
      </c>
      <c r="F1199" s="185" t="s">
        <v>31</v>
      </c>
      <c r="G1199" s="174" t="s">
        <v>3947</v>
      </c>
      <c r="H1199" s="174" t="s">
        <v>3993</v>
      </c>
      <c r="I1199" s="198" t="s">
        <v>42</v>
      </c>
      <c r="J1199" s="199" t="s">
        <v>3836</v>
      </c>
      <c r="K1199" s="177" t="s">
        <v>3867</v>
      </c>
      <c r="L1199" s="167" t="s">
        <v>3873</v>
      </c>
      <c r="M1199" s="174" t="s">
        <v>196</v>
      </c>
      <c r="N1199" s="179" t="s">
        <v>4005</v>
      </c>
      <c r="O1199" s="174" t="s">
        <v>64</v>
      </c>
      <c r="P1199" s="174">
        <v>2023</v>
      </c>
      <c r="Q1199" s="174" t="s">
        <v>35</v>
      </c>
      <c r="R1199" s="174" t="s">
        <v>35</v>
      </c>
      <c r="S1199" s="176" t="s">
        <v>35</v>
      </c>
      <c r="T1199" s="176"/>
      <c r="U1199" s="176"/>
      <c r="V1199" s="176"/>
      <c r="W1199" s="176"/>
    </row>
    <row r="1200" spans="1:23" ht="229.5" x14ac:dyDescent="0.2">
      <c r="A1200" s="88">
        <f t="shared" si="13"/>
        <v>1185</v>
      </c>
      <c r="B1200" s="167" t="s">
        <v>68</v>
      </c>
      <c r="C1200" s="109" t="s">
        <v>66</v>
      </c>
      <c r="D1200" s="174" t="s">
        <v>29</v>
      </c>
      <c r="E1200" s="196">
        <v>9.4500000000000001E-2</v>
      </c>
      <c r="F1200" s="185" t="s">
        <v>31</v>
      </c>
      <c r="G1200" s="174" t="s">
        <v>3897</v>
      </c>
      <c r="H1200" s="174" t="s">
        <v>3991</v>
      </c>
      <c r="I1200" s="198" t="s">
        <v>42</v>
      </c>
      <c r="J1200" s="199" t="s">
        <v>3837</v>
      </c>
      <c r="K1200" s="177" t="s">
        <v>3867</v>
      </c>
      <c r="L1200" s="167" t="s">
        <v>3873</v>
      </c>
      <c r="M1200" s="174" t="s">
        <v>196</v>
      </c>
      <c r="N1200" s="179" t="s">
        <v>4005</v>
      </c>
      <c r="O1200" s="174" t="s">
        <v>64</v>
      </c>
      <c r="P1200" s="174">
        <v>2023</v>
      </c>
      <c r="Q1200" s="174" t="s">
        <v>35</v>
      </c>
      <c r="R1200" s="174" t="s">
        <v>35</v>
      </c>
      <c r="S1200" s="176" t="s">
        <v>35</v>
      </c>
      <c r="T1200" s="176"/>
      <c r="U1200" s="176"/>
      <c r="V1200" s="176"/>
      <c r="W1200" s="176"/>
    </row>
    <row r="1201" spans="1:23" ht="409.5" x14ac:dyDescent="0.2">
      <c r="A1201" s="88">
        <f t="shared" si="13"/>
        <v>1186</v>
      </c>
      <c r="B1201" s="167" t="s">
        <v>1151</v>
      </c>
      <c r="C1201" s="109" t="s">
        <v>66</v>
      </c>
      <c r="D1201" s="174" t="s">
        <v>46</v>
      </c>
      <c r="E1201" s="196">
        <v>9.7200000000000009E-2</v>
      </c>
      <c r="F1201" s="185" t="s">
        <v>31</v>
      </c>
      <c r="G1201" s="174" t="s">
        <v>3948</v>
      </c>
      <c r="H1201" s="174" t="s">
        <v>4032</v>
      </c>
      <c r="I1201" s="198" t="s">
        <v>42</v>
      </c>
      <c r="J1201" s="199" t="s">
        <v>3838</v>
      </c>
      <c r="K1201" s="177" t="s">
        <v>3867</v>
      </c>
      <c r="L1201" s="167" t="s">
        <v>3873</v>
      </c>
      <c r="M1201" s="174" t="s">
        <v>196</v>
      </c>
      <c r="N1201" s="179" t="s">
        <v>4005</v>
      </c>
      <c r="O1201" s="174" t="s">
        <v>64</v>
      </c>
      <c r="P1201" s="174">
        <v>2023</v>
      </c>
      <c r="Q1201" s="174" t="s">
        <v>35</v>
      </c>
      <c r="R1201" s="174" t="s">
        <v>35</v>
      </c>
      <c r="S1201" s="176" t="s">
        <v>35</v>
      </c>
      <c r="T1201" s="176"/>
      <c r="U1201" s="176"/>
      <c r="V1201" s="176"/>
      <c r="W1201" s="176"/>
    </row>
    <row r="1202" spans="1:23" ht="242.25" x14ac:dyDescent="0.2">
      <c r="A1202" s="88">
        <f t="shared" si="13"/>
        <v>1187</v>
      </c>
      <c r="B1202" s="167" t="s">
        <v>2870</v>
      </c>
      <c r="C1202" s="109" t="s">
        <v>66</v>
      </c>
      <c r="D1202" s="174" t="s">
        <v>46</v>
      </c>
      <c r="E1202" s="196">
        <v>8.2799999999999999E-2</v>
      </c>
      <c r="F1202" s="185" t="s">
        <v>31</v>
      </c>
      <c r="G1202" s="174" t="s">
        <v>1208</v>
      </c>
      <c r="H1202" s="174" t="s">
        <v>1573</v>
      </c>
      <c r="I1202" s="198" t="s">
        <v>42</v>
      </c>
      <c r="J1202" s="199" t="s">
        <v>3839</v>
      </c>
      <c r="K1202" s="177" t="s">
        <v>3868</v>
      </c>
      <c r="L1202" s="167" t="s">
        <v>3873</v>
      </c>
      <c r="M1202" s="174" t="s">
        <v>196</v>
      </c>
      <c r="N1202" s="179" t="s">
        <v>4006</v>
      </c>
      <c r="O1202" s="174" t="s">
        <v>64</v>
      </c>
      <c r="P1202" s="174">
        <v>2023</v>
      </c>
      <c r="Q1202" s="174" t="s">
        <v>35</v>
      </c>
      <c r="R1202" s="174" t="s">
        <v>35</v>
      </c>
      <c r="S1202" s="176" t="s">
        <v>35</v>
      </c>
      <c r="T1202" s="176"/>
      <c r="U1202" s="176"/>
      <c r="V1202" s="176"/>
      <c r="W1202" s="176"/>
    </row>
    <row r="1203" spans="1:23" ht="204" x14ac:dyDescent="0.2">
      <c r="A1203" s="88">
        <f t="shared" si="13"/>
        <v>1188</v>
      </c>
      <c r="B1203" s="167" t="s">
        <v>2871</v>
      </c>
      <c r="C1203" s="109" t="s">
        <v>66</v>
      </c>
      <c r="D1203" s="174" t="s">
        <v>3891</v>
      </c>
      <c r="E1203" s="196">
        <v>5.0049999999999997E-2</v>
      </c>
      <c r="F1203" s="185" t="s">
        <v>31</v>
      </c>
      <c r="G1203" s="174" t="s">
        <v>3949</v>
      </c>
      <c r="H1203" s="174" t="s">
        <v>3982</v>
      </c>
      <c r="I1203" s="198" t="s">
        <v>42</v>
      </c>
      <c r="J1203" s="199" t="s">
        <v>3840</v>
      </c>
      <c r="K1203" s="177" t="s">
        <v>3868</v>
      </c>
      <c r="L1203" s="167" t="s">
        <v>3873</v>
      </c>
      <c r="M1203" s="174" t="s">
        <v>196</v>
      </c>
      <c r="N1203" s="179" t="s">
        <v>4006</v>
      </c>
      <c r="O1203" s="174" t="s">
        <v>64</v>
      </c>
      <c r="P1203" s="174">
        <v>2023</v>
      </c>
      <c r="Q1203" s="174" t="s">
        <v>35</v>
      </c>
      <c r="R1203" s="174" t="s">
        <v>35</v>
      </c>
      <c r="S1203" s="176" t="s">
        <v>35</v>
      </c>
      <c r="T1203" s="176"/>
      <c r="U1203" s="176"/>
      <c r="V1203" s="176"/>
      <c r="W1203" s="176"/>
    </row>
    <row r="1204" spans="1:23" ht="229.5" x14ac:dyDescent="0.2">
      <c r="A1204" s="88">
        <f t="shared" si="13"/>
        <v>1189</v>
      </c>
      <c r="B1204" s="167" t="s">
        <v>2317</v>
      </c>
      <c r="C1204" s="109" t="s">
        <v>66</v>
      </c>
      <c r="D1204" s="174" t="s">
        <v>3892</v>
      </c>
      <c r="E1204" s="196">
        <v>8.2500000000000004E-2</v>
      </c>
      <c r="F1204" s="185" t="s">
        <v>31</v>
      </c>
      <c r="G1204" s="174" t="s">
        <v>3950</v>
      </c>
      <c r="H1204" s="174" t="s">
        <v>4033</v>
      </c>
      <c r="I1204" s="198" t="s">
        <v>42</v>
      </c>
      <c r="J1204" s="199" t="s">
        <v>3841</v>
      </c>
      <c r="K1204" s="177" t="s">
        <v>3868</v>
      </c>
      <c r="L1204" s="167" t="s">
        <v>3873</v>
      </c>
      <c r="M1204" s="174" t="s">
        <v>196</v>
      </c>
      <c r="N1204" s="179" t="s">
        <v>4006</v>
      </c>
      <c r="O1204" s="174" t="s">
        <v>64</v>
      </c>
      <c r="P1204" s="174">
        <v>2023</v>
      </c>
      <c r="Q1204" s="174" t="s">
        <v>35</v>
      </c>
      <c r="R1204" s="174" t="s">
        <v>35</v>
      </c>
      <c r="S1204" s="176" t="s">
        <v>35</v>
      </c>
      <c r="T1204" s="176"/>
      <c r="U1204" s="176"/>
      <c r="V1204" s="176"/>
      <c r="W1204" s="176"/>
    </row>
    <row r="1205" spans="1:23" ht="38.25" x14ac:dyDescent="0.2">
      <c r="A1205" s="88">
        <f t="shared" si="13"/>
        <v>1190</v>
      </c>
      <c r="B1205" s="167" t="s">
        <v>2320</v>
      </c>
      <c r="C1205" s="109" t="s">
        <v>66</v>
      </c>
      <c r="D1205" s="174" t="s">
        <v>41</v>
      </c>
      <c r="E1205" s="196">
        <v>8.0099999999999991E-2</v>
      </c>
      <c r="F1205" s="185" t="s">
        <v>70</v>
      </c>
      <c r="G1205" s="174" t="s">
        <v>3951</v>
      </c>
      <c r="H1205" s="174" t="s">
        <v>4034</v>
      </c>
      <c r="I1205" s="198" t="s">
        <v>42</v>
      </c>
      <c r="J1205" s="199" t="s">
        <v>3842</v>
      </c>
      <c r="K1205" s="177" t="s">
        <v>3869</v>
      </c>
      <c r="L1205" s="167" t="s">
        <v>3873</v>
      </c>
      <c r="M1205" s="174" t="s">
        <v>196</v>
      </c>
      <c r="N1205" s="179" t="s">
        <v>4007</v>
      </c>
      <c r="O1205" s="174" t="s">
        <v>64</v>
      </c>
      <c r="P1205" s="174">
        <v>2023</v>
      </c>
      <c r="Q1205" s="174" t="s">
        <v>35</v>
      </c>
      <c r="R1205" s="174" t="s">
        <v>35</v>
      </c>
      <c r="S1205" s="176" t="s">
        <v>35</v>
      </c>
      <c r="T1205" s="176"/>
      <c r="U1205" s="176"/>
      <c r="V1205" s="176"/>
      <c r="W1205" s="176"/>
    </row>
    <row r="1206" spans="1:23" ht="229.5" x14ac:dyDescent="0.2">
      <c r="A1206" s="88">
        <f t="shared" si="13"/>
        <v>1191</v>
      </c>
      <c r="B1206" s="167" t="s">
        <v>2320</v>
      </c>
      <c r="C1206" s="109" t="s">
        <v>66</v>
      </c>
      <c r="D1206" s="174" t="s">
        <v>46</v>
      </c>
      <c r="E1206" s="196">
        <v>0.1066</v>
      </c>
      <c r="F1206" s="185" t="s">
        <v>31</v>
      </c>
      <c r="G1206" s="174" t="s">
        <v>3901</v>
      </c>
      <c r="H1206" s="174" t="s">
        <v>3996</v>
      </c>
      <c r="I1206" s="198" t="s">
        <v>42</v>
      </c>
      <c r="J1206" s="199" t="s">
        <v>3843</v>
      </c>
      <c r="K1206" s="177" t="s">
        <v>3869</v>
      </c>
      <c r="L1206" s="167" t="s">
        <v>3873</v>
      </c>
      <c r="M1206" s="174" t="s">
        <v>196</v>
      </c>
      <c r="N1206" s="179" t="s">
        <v>4007</v>
      </c>
      <c r="O1206" s="174" t="s">
        <v>64</v>
      </c>
      <c r="P1206" s="174">
        <v>2023</v>
      </c>
      <c r="Q1206" s="174" t="s">
        <v>35</v>
      </c>
      <c r="R1206" s="174" t="s">
        <v>35</v>
      </c>
      <c r="S1206" s="176" t="s">
        <v>35</v>
      </c>
      <c r="T1206" s="176"/>
      <c r="U1206" s="176"/>
      <c r="V1206" s="176"/>
      <c r="W1206" s="176"/>
    </row>
    <row r="1207" spans="1:23" ht="242.25" x14ac:dyDescent="0.2">
      <c r="A1207" s="88">
        <f t="shared" si="13"/>
        <v>1192</v>
      </c>
      <c r="B1207" s="167" t="s">
        <v>2885</v>
      </c>
      <c r="C1207" s="109" t="s">
        <v>66</v>
      </c>
      <c r="D1207" s="174" t="s">
        <v>3892</v>
      </c>
      <c r="E1207" s="196">
        <v>0.53459999999999996</v>
      </c>
      <c r="F1207" s="185" t="s">
        <v>31</v>
      </c>
      <c r="G1207" s="174" t="s">
        <v>2919</v>
      </c>
      <c r="H1207" s="174" t="s">
        <v>1573</v>
      </c>
      <c r="I1207" s="198" t="s">
        <v>42</v>
      </c>
      <c r="J1207" s="199" t="s">
        <v>3844</v>
      </c>
      <c r="K1207" s="177" t="s">
        <v>3869</v>
      </c>
      <c r="L1207" s="167" t="s">
        <v>3873</v>
      </c>
      <c r="M1207" s="174" t="s">
        <v>196</v>
      </c>
      <c r="N1207" s="179" t="s">
        <v>4007</v>
      </c>
      <c r="O1207" s="174" t="s">
        <v>64</v>
      </c>
      <c r="P1207" s="174">
        <v>2023</v>
      </c>
      <c r="Q1207" s="174" t="s">
        <v>35</v>
      </c>
      <c r="R1207" s="174" t="s">
        <v>35</v>
      </c>
      <c r="S1207" s="176" t="s">
        <v>35</v>
      </c>
      <c r="T1207" s="176"/>
      <c r="U1207" s="176"/>
      <c r="V1207" s="176"/>
      <c r="W1207" s="176"/>
    </row>
    <row r="1208" spans="1:23" ht="114.75" x14ac:dyDescent="0.2">
      <c r="A1208" s="88">
        <f t="shared" si="13"/>
        <v>1193</v>
      </c>
      <c r="B1208" s="167" t="s">
        <v>2320</v>
      </c>
      <c r="C1208" s="109" t="s">
        <v>66</v>
      </c>
      <c r="D1208" s="174" t="s">
        <v>50</v>
      </c>
      <c r="E1208" s="196">
        <v>9.8400000000000001E-2</v>
      </c>
      <c r="F1208" s="185" t="s">
        <v>31</v>
      </c>
      <c r="G1208" s="174" t="s">
        <v>3952</v>
      </c>
      <c r="H1208" s="174" t="s">
        <v>3983</v>
      </c>
      <c r="I1208" s="198" t="s">
        <v>42</v>
      </c>
      <c r="J1208" s="199" t="s">
        <v>3845</v>
      </c>
      <c r="K1208" s="177" t="s">
        <v>3869</v>
      </c>
      <c r="L1208" s="167" t="s">
        <v>3873</v>
      </c>
      <c r="M1208" s="174" t="s">
        <v>196</v>
      </c>
      <c r="N1208" s="179" t="s">
        <v>4007</v>
      </c>
      <c r="O1208" s="174" t="s">
        <v>64</v>
      </c>
      <c r="P1208" s="174">
        <v>2023</v>
      </c>
      <c r="Q1208" s="174" t="s">
        <v>35</v>
      </c>
      <c r="R1208" s="174" t="s">
        <v>35</v>
      </c>
      <c r="S1208" s="176" t="s">
        <v>35</v>
      </c>
      <c r="T1208" s="176"/>
      <c r="U1208" s="176"/>
      <c r="V1208" s="176"/>
      <c r="W1208" s="176"/>
    </row>
    <row r="1209" spans="1:23" ht="165.75" x14ac:dyDescent="0.2">
      <c r="A1209" s="88">
        <f t="shared" ref="A1209:A1224" si="14">A1208+1</f>
        <v>1194</v>
      </c>
      <c r="B1209" s="167" t="s">
        <v>2313</v>
      </c>
      <c r="C1209" s="109" t="s">
        <v>66</v>
      </c>
      <c r="D1209" s="174" t="s">
        <v>50</v>
      </c>
      <c r="E1209" s="196">
        <v>3.0800000000000001E-2</v>
      </c>
      <c r="F1209" s="185" t="s">
        <v>31</v>
      </c>
      <c r="G1209" s="174" t="s">
        <v>3953</v>
      </c>
      <c r="H1209" s="174" t="s">
        <v>3984</v>
      </c>
      <c r="I1209" s="198" t="s">
        <v>42</v>
      </c>
      <c r="J1209" s="199" t="s">
        <v>3846</v>
      </c>
      <c r="K1209" s="177" t="s">
        <v>3869</v>
      </c>
      <c r="L1209" s="167" t="s">
        <v>3873</v>
      </c>
      <c r="M1209" s="174" t="s">
        <v>196</v>
      </c>
      <c r="N1209" s="179" t="s">
        <v>4007</v>
      </c>
      <c r="O1209" s="174" t="s">
        <v>64</v>
      </c>
      <c r="P1209" s="174">
        <v>2023</v>
      </c>
      <c r="Q1209" s="174" t="s">
        <v>35</v>
      </c>
      <c r="R1209" s="174" t="s">
        <v>35</v>
      </c>
      <c r="S1209" s="176" t="s">
        <v>35</v>
      </c>
      <c r="T1209" s="176"/>
      <c r="U1209" s="176"/>
      <c r="V1209" s="176"/>
      <c r="W1209" s="176"/>
    </row>
    <row r="1210" spans="1:23" ht="242.25" x14ac:dyDescent="0.2">
      <c r="A1210" s="88">
        <f t="shared" si="14"/>
        <v>1195</v>
      </c>
      <c r="B1210" s="167" t="s">
        <v>2317</v>
      </c>
      <c r="C1210" s="109" t="s">
        <v>66</v>
      </c>
      <c r="D1210" s="174" t="s">
        <v>0</v>
      </c>
      <c r="E1210" s="196">
        <v>6.08E-2</v>
      </c>
      <c r="F1210" s="185" t="s">
        <v>70</v>
      </c>
      <c r="G1210" s="174" t="s">
        <v>3954</v>
      </c>
      <c r="H1210" s="174" t="s">
        <v>584</v>
      </c>
      <c r="I1210" s="198" t="s">
        <v>42</v>
      </c>
      <c r="J1210" s="199" t="s">
        <v>3847</v>
      </c>
      <c r="K1210" s="177" t="s">
        <v>3869</v>
      </c>
      <c r="L1210" s="167" t="s">
        <v>3873</v>
      </c>
      <c r="M1210" s="174" t="s">
        <v>196</v>
      </c>
      <c r="N1210" s="179" t="s">
        <v>4007</v>
      </c>
      <c r="O1210" s="174" t="s">
        <v>64</v>
      </c>
      <c r="P1210" s="174">
        <v>2023</v>
      </c>
      <c r="Q1210" s="174" t="s">
        <v>35</v>
      </c>
      <c r="R1210" s="174" t="s">
        <v>35</v>
      </c>
      <c r="S1210" s="176" t="s">
        <v>35</v>
      </c>
      <c r="T1210" s="176"/>
      <c r="U1210" s="176"/>
      <c r="V1210" s="176"/>
      <c r="W1210" s="176"/>
    </row>
    <row r="1211" spans="1:23" ht="63.75" x14ac:dyDescent="0.2">
      <c r="A1211" s="88">
        <f t="shared" si="14"/>
        <v>1196</v>
      </c>
      <c r="B1211" s="167" t="s">
        <v>2313</v>
      </c>
      <c r="C1211" s="109" t="s">
        <v>66</v>
      </c>
      <c r="D1211" s="174" t="s">
        <v>3891</v>
      </c>
      <c r="E1211" s="196">
        <v>6.6000000000000003E-2</v>
      </c>
      <c r="F1211" s="185" t="s">
        <v>31</v>
      </c>
      <c r="G1211" s="174" t="s">
        <v>3955</v>
      </c>
      <c r="H1211" s="174" t="s">
        <v>3062</v>
      </c>
      <c r="I1211" s="198" t="s">
        <v>42</v>
      </c>
      <c r="J1211" s="199" t="s">
        <v>3848</v>
      </c>
      <c r="K1211" s="177" t="s">
        <v>3869</v>
      </c>
      <c r="L1211" s="167" t="s">
        <v>3873</v>
      </c>
      <c r="M1211" s="174" t="s">
        <v>196</v>
      </c>
      <c r="N1211" s="179" t="s">
        <v>4007</v>
      </c>
      <c r="O1211" s="174" t="s">
        <v>64</v>
      </c>
      <c r="P1211" s="174">
        <v>2023</v>
      </c>
      <c r="Q1211" s="174" t="s">
        <v>35</v>
      </c>
      <c r="R1211" s="174" t="s">
        <v>35</v>
      </c>
      <c r="S1211" s="176" t="s">
        <v>35</v>
      </c>
      <c r="T1211" s="176"/>
      <c r="U1211" s="176"/>
      <c r="V1211" s="176"/>
      <c r="W1211" s="176"/>
    </row>
    <row r="1212" spans="1:23" ht="165.75" x14ac:dyDescent="0.2">
      <c r="A1212" s="88">
        <f t="shared" si="14"/>
        <v>1197</v>
      </c>
      <c r="B1212" s="167" t="s">
        <v>2863</v>
      </c>
      <c r="C1212" s="109" t="s">
        <v>66</v>
      </c>
      <c r="D1212" s="174" t="s">
        <v>50</v>
      </c>
      <c r="E1212" s="196">
        <v>8.2000000000000003E-2</v>
      </c>
      <c r="F1212" s="185" t="s">
        <v>31</v>
      </c>
      <c r="G1212" s="174" t="s">
        <v>3956</v>
      </c>
      <c r="H1212" s="174" t="s">
        <v>3985</v>
      </c>
      <c r="I1212" s="198" t="s">
        <v>42</v>
      </c>
      <c r="J1212" s="199" t="s">
        <v>3849</v>
      </c>
      <c r="K1212" s="177" t="s">
        <v>3870</v>
      </c>
      <c r="L1212" s="167" t="s">
        <v>3873</v>
      </c>
      <c r="M1212" s="174" t="s">
        <v>196</v>
      </c>
      <c r="N1212" s="179" t="s">
        <v>4017</v>
      </c>
      <c r="O1212" s="174" t="s">
        <v>64</v>
      </c>
      <c r="P1212" s="174">
        <v>2023</v>
      </c>
      <c r="Q1212" s="174" t="s">
        <v>35</v>
      </c>
      <c r="R1212" s="174" t="s">
        <v>35</v>
      </c>
      <c r="S1212" s="176" t="s">
        <v>35</v>
      </c>
      <c r="T1212" s="176"/>
      <c r="U1212" s="176"/>
      <c r="V1212" s="176"/>
      <c r="W1212" s="176"/>
    </row>
    <row r="1213" spans="1:23" ht="63.75" x14ac:dyDescent="0.2">
      <c r="A1213" s="88">
        <f t="shared" si="14"/>
        <v>1198</v>
      </c>
      <c r="B1213" s="167" t="s">
        <v>2317</v>
      </c>
      <c r="C1213" s="109" t="s">
        <v>66</v>
      </c>
      <c r="D1213" s="174" t="s">
        <v>1</v>
      </c>
      <c r="E1213" s="196">
        <v>5.9400000000000001E-2</v>
      </c>
      <c r="F1213" s="185" t="s">
        <v>31</v>
      </c>
      <c r="G1213" s="174" t="s">
        <v>3957</v>
      </c>
      <c r="H1213" s="174" t="s">
        <v>3062</v>
      </c>
      <c r="I1213" s="198" t="s">
        <v>42</v>
      </c>
      <c r="J1213" s="199" t="s">
        <v>3850</v>
      </c>
      <c r="K1213" s="177" t="s">
        <v>3870</v>
      </c>
      <c r="L1213" s="167" t="s">
        <v>3873</v>
      </c>
      <c r="M1213" s="174" t="s">
        <v>196</v>
      </c>
      <c r="N1213" s="179" t="s">
        <v>4017</v>
      </c>
      <c r="O1213" s="174" t="s">
        <v>64</v>
      </c>
      <c r="P1213" s="174">
        <v>2023</v>
      </c>
      <c r="Q1213" s="174" t="s">
        <v>35</v>
      </c>
      <c r="R1213" s="174" t="s">
        <v>35</v>
      </c>
      <c r="S1213" s="176" t="s">
        <v>35</v>
      </c>
      <c r="T1213" s="176"/>
      <c r="U1213" s="176"/>
      <c r="V1213" s="176"/>
      <c r="W1213" s="176"/>
    </row>
    <row r="1214" spans="1:23" ht="165.75" x14ac:dyDescent="0.2">
      <c r="A1214" s="88">
        <f t="shared" si="14"/>
        <v>1199</v>
      </c>
      <c r="B1214" s="167" t="s">
        <v>3889</v>
      </c>
      <c r="C1214" s="109" t="s">
        <v>66</v>
      </c>
      <c r="D1214" s="174" t="s">
        <v>3891</v>
      </c>
      <c r="E1214" s="196">
        <v>6.1200000000000004E-2</v>
      </c>
      <c r="F1214" s="185" t="s">
        <v>31</v>
      </c>
      <c r="G1214" s="174" t="s">
        <v>3014</v>
      </c>
      <c r="H1214" s="174" t="s">
        <v>3986</v>
      </c>
      <c r="I1214" s="198" t="s">
        <v>42</v>
      </c>
      <c r="J1214" s="199" t="s">
        <v>3851</v>
      </c>
      <c r="K1214" s="177" t="s">
        <v>3870</v>
      </c>
      <c r="L1214" s="167" t="s">
        <v>3873</v>
      </c>
      <c r="M1214" s="174" t="s">
        <v>196</v>
      </c>
      <c r="N1214" s="179" t="s">
        <v>4017</v>
      </c>
      <c r="O1214" s="174" t="s">
        <v>64</v>
      </c>
      <c r="P1214" s="174">
        <v>2023</v>
      </c>
      <c r="Q1214" s="174" t="s">
        <v>35</v>
      </c>
      <c r="R1214" s="174" t="s">
        <v>35</v>
      </c>
      <c r="S1214" s="176" t="s">
        <v>35</v>
      </c>
      <c r="T1214" s="176"/>
      <c r="U1214" s="176"/>
      <c r="V1214" s="176"/>
      <c r="W1214" s="176"/>
    </row>
    <row r="1215" spans="1:23" ht="63.75" x14ac:dyDescent="0.2">
      <c r="A1215" s="88">
        <f t="shared" si="14"/>
        <v>1200</v>
      </c>
      <c r="B1215" s="167" t="s">
        <v>2320</v>
      </c>
      <c r="C1215" s="109" t="s">
        <v>66</v>
      </c>
      <c r="D1215" s="174" t="s">
        <v>1</v>
      </c>
      <c r="E1215" s="196">
        <v>3.2000000000000001E-2</v>
      </c>
      <c r="F1215" s="185" t="s">
        <v>31</v>
      </c>
      <c r="G1215" s="174" t="s">
        <v>1327</v>
      </c>
      <c r="H1215" s="174" t="s">
        <v>3062</v>
      </c>
      <c r="I1215" s="198" t="s">
        <v>42</v>
      </c>
      <c r="J1215" s="199" t="s">
        <v>3852</v>
      </c>
      <c r="K1215" s="177" t="s">
        <v>3871</v>
      </c>
      <c r="L1215" s="167" t="s">
        <v>3873</v>
      </c>
      <c r="M1215" s="174" t="s">
        <v>196</v>
      </c>
      <c r="N1215" s="179" t="s">
        <v>4008</v>
      </c>
      <c r="O1215" s="174" t="s">
        <v>64</v>
      </c>
      <c r="P1215" s="174">
        <v>2023</v>
      </c>
      <c r="Q1215" s="174" t="s">
        <v>35</v>
      </c>
      <c r="R1215" s="174" t="s">
        <v>35</v>
      </c>
      <c r="S1215" s="176" t="s">
        <v>35</v>
      </c>
      <c r="T1215" s="176"/>
      <c r="U1215" s="176"/>
      <c r="V1215" s="176"/>
      <c r="W1215" s="176"/>
    </row>
    <row r="1216" spans="1:23" ht="63.75" x14ac:dyDescent="0.2">
      <c r="A1216" s="88">
        <f t="shared" si="14"/>
        <v>1201</v>
      </c>
      <c r="B1216" s="167" t="s">
        <v>2317</v>
      </c>
      <c r="C1216" s="109" t="s">
        <v>66</v>
      </c>
      <c r="D1216" s="174" t="s">
        <v>1</v>
      </c>
      <c r="E1216" s="196">
        <v>5.6000000000000001E-2</v>
      </c>
      <c r="F1216" s="185" t="s">
        <v>31</v>
      </c>
      <c r="G1216" s="174" t="s">
        <v>3958</v>
      </c>
      <c r="H1216" s="174" t="s">
        <v>3062</v>
      </c>
      <c r="I1216" s="198" t="s">
        <v>42</v>
      </c>
      <c r="J1216" s="199" t="s">
        <v>3853</v>
      </c>
      <c r="K1216" s="177" t="s">
        <v>3871</v>
      </c>
      <c r="L1216" s="167" t="s">
        <v>3873</v>
      </c>
      <c r="M1216" s="174" t="s">
        <v>196</v>
      </c>
      <c r="N1216" s="179" t="s">
        <v>4008</v>
      </c>
      <c r="O1216" s="174" t="s">
        <v>64</v>
      </c>
      <c r="P1216" s="174">
        <v>2023</v>
      </c>
      <c r="Q1216" s="174" t="s">
        <v>35</v>
      </c>
      <c r="R1216" s="174" t="s">
        <v>35</v>
      </c>
      <c r="S1216" s="176" t="s">
        <v>35</v>
      </c>
      <c r="T1216" s="176"/>
      <c r="U1216" s="176"/>
      <c r="V1216" s="176"/>
      <c r="W1216" s="176"/>
    </row>
    <row r="1217" spans="1:23" ht="242.25" x14ac:dyDescent="0.2">
      <c r="A1217" s="88">
        <f t="shared" si="14"/>
        <v>1202</v>
      </c>
      <c r="B1217" s="167" t="s">
        <v>2320</v>
      </c>
      <c r="C1217" s="109" t="s">
        <v>66</v>
      </c>
      <c r="D1217" s="174" t="s">
        <v>3893</v>
      </c>
      <c r="E1217" s="196">
        <v>0.12285</v>
      </c>
      <c r="F1217" s="185" t="s">
        <v>31</v>
      </c>
      <c r="G1217" s="174" t="s">
        <v>3959</v>
      </c>
      <c r="H1217" s="174" t="s">
        <v>1573</v>
      </c>
      <c r="I1217" s="198" t="s">
        <v>42</v>
      </c>
      <c r="J1217" s="199" t="s">
        <v>3854</v>
      </c>
      <c r="K1217" s="177" t="s">
        <v>3871</v>
      </c>
      <c r="L1217" s="167" t="s">
        <v>3873</v>
      </c>
      <c r="M1217" s="174" t="s">
        <v>196</v>
      </c>
      <c r="N1217" s="179" t="s">
        <v>4008</v>
      </c>
      <c r="O1217" s="174" t="s">
        <v>64</v>
      </c>
      <c r="P1217" s="174">
        <v>2023</v>
      </c>
      <c r="Q1217" s="174" t="s">
        <v>35</v>
      </c>
      <c r="R1217" s="174" t="s">
        <v>35</v>
      </c>
      <c r="S1217" s="176" t="s">
        <v>35</v>
      </c>
      <c r="T1217" s="176"/>
      <c r="U1217" s="176"/>
      <c r="V1217" s="176"/>
      <c r="W1217" s="176"/>
    </row>
    <row r="1218" spans="1:23" ht="63.75" x14ac:dyDescent="0.2">
      <c r="A1218" s="88">
        <f t="shared" si="14"/>
        <v>1203</v>
      </c>
      <c r="B1218" s="167" t="s">
        <v>2871</v>
      </c>
      <c r="C1218" s="109" t="s">
        <v>66</v>
      </c>
      <c r="D1218" s="174" t="s">
        <v>1</v>
      </c>
      <c r="E1218" s="196">
        <v>5.0049999999999997E-2</v>
      </c>
      <c r="F1218" s="185" t="s">
        <v>31</v>
      </c>
      <c r="G1218" s="174" t="s">
        <v>710</v>
      </c>
      <c r="H1218" s="174" t="s">
        <v>3062</v>
      </c>
      <c r="I1218" s="198" t="s">
        <v>42</v>
      </c>
      <c r="J1218" s="199" t="s">
        <v>3855</v>
      </c>
      <c r="K1218" s="177" t="s">
        <v>3871</v>
      </c>
      <c r="L1218" s="167" t="s">
        <v>3873</v>
      </c>
      <c r="M1218" s="174" t="s">
        <v>196</v>
      </c>
      <c r="N1218" s="179" t="s">
        <v>4008</v>
      </c>
      <c r="O1218" s="174" t="s">
        <v>64</v>
      </c>
      <c r="P1218" s="174">
        <v>2023</v>
      </c>
      <c r="Q1218" s="174" t="s">
        <v>35</v>
      </c>
      <c r="R1218" s="174" t="s">
        <v>35</v>
      </c>
      <c r="S1218" s="176" t="s">
        <v>35</v>
      </c>
      <c r="T1218" s="176"/>
      <c r="U1218" s="176"/>
      <c r="V1218" s="176"/>
      <c r="W1218" s="176"/>
    </row>
    <row r="1219" spans="1:23" ht="255" x14ac:dyDescent="0.2">
      <c r="A1219" s="88">
        <f t="shared" si="14"/>
        <v>1204</v>
      </c>
      <c r="B1219" s="167" t="s">
        <v>2320</v>
      </c>
      <c r="C1219" s="109" t="s">
        <v>66</v>
      </c>
      <c r="D1219" s="174" t="s">
        <v>46</v>
      </c>
      <c r="E1219" s="196">
        <v>4.8600000000000004E-2</v>
      </c>
      <c r="F1219" s="185" t="s">
        <v>31</v>
      </c>
      <c r="G1219" s="174" t="s">
        <v>3960</v>
      </c>
      <c r="H1219" s="174" t="s">
        <v>3997</v>
      </c>
      <c r="I1219" s="198" t="s">
        <v>42</v>
      </c>
      <c r="J1219" s="199" t="s">
        <v>3856</v>
      </c>
      <c r="K1219" s="177" t="s">
        <v>3871</v>
      </c>
      <c r="L1219" s="167" t="s">
        <v>3873</v>
      </c>
      <c r="M1219" s="174" t="s">
        <v>196</v>
      </c>
      <c r="N1219" s="179" t="s">
        <v>4008</v>
      </c>
      <c r="O1219" s="174" t="s">
        <v>64</v>
      </c>
      <c r="P1219" s="174">
        <v>2023</v>
      </c>
      <c r="Q1219" s="174" t="s">
        <v>35</v>
      </c>
      <c r="R1219" s="174" t="s">
        <v>35</v>
      </c>
      <c r="S1219" s="176" t="s">
        <v>35</v>
      </c>
      <c r="T1219" s="176"/>
      <c r="U1219" s="176"/>
      <c r="V1219" s="176"/>
      <c r="W1219" s="176"/>
    </row>
    <row r="1220" spans="1:23" ht="242.25" x14ac:dyDescent="0.2">
      <c r="A1220" s="88">
        <f t="shared" si="14"/>
        <v>1205</v>
      </c>
      <c r="B1220" s="167" t="s">
        <v>2320</v>
      </c>
      <c r="C1220" s="109" t="s">
        <v>66</v>
      </c>
      <c r="D1220" s="174" t="s">
        <v>1</v>
      </c>
      <c r="E1220" s="196">
        <v>0.1026</v>
      </c>
      <c r="F1220" s="185" t="s">
        <v>31</v>
      </c>
      <c r="G1220" s="174" t="s">
        <v>3961</v>
      </c>
      <c r="H1220" s="174" t="s">
        <v>3998</v>
      </c>
      <c r="I1220" s="198" t="s">
        <v>42</v>
      </c>
      <c r="J1220" s="199" t="s">
        <v>3857</v>
      </c>
      <c r="K1220" s="177" t="s">
        <v>3872</v>
      </c>
      <c r="L1220" s="167" t="s">
        <v>3873</v>
      </c>
      <c r="M1220" s="174" t="s">
        <v>196</v>
      </c>
      <c r="N1220" s="179" t="s">
        <v>4009</v>
      </c>
      <c r="O1220" s="174" t="s">
        <v>64</v>
      </c>
      <c r="P1220" s="174">
        <v>2023</v>
      </c>
      <c r="Q1220" s="174" t="s">
        <v>35</v>
      </c>
      <c r="R1220" s="174" t="s">
        <v>35</v>
      </c>
      <c r="S1220" s="176" t="s">
        <v>35</v>
      </c>
      <c r="T1220" s="176"/>
      <c r="U1220" s="176"/>
      <c r="V1220" s="176"/>
      <c r="W1220" s="176"/>
    </row>
    <row r="1221" spans="1:23" ht="242.25" x14ac:dyDescent="0.2">
      <c r="A1221" s="88">
        <f t="shared" si="14"/>
        <v>1206</v>
      </c>
      <c r="B1221" s="167" t="s">
        <v>3890</v>
      </c>
      <c r="C1221" s="109" t="s">
        <v>66</v>
      </c>
      <c r="D1221" s="174" t="s">
        <v>1</v>
      </c>
      <c r="E1221" s="196">
        <v>0.1026</v>
      </c>
      <c r="F1221" s="185" t="s">
        <v>31</v>
      </c>
      <c r="G1221" s="174" t="s">
        <v>3961</v>
      </c>
      <c r="H1221" s="174" t="s">
        <v>3999</v>
      </c>
      <c r="I1221" s="198" t="s">
        <v>42</v>
      </c>
      <c r="J1221" s="199" t="s">
        <v>3858</v>
      </c>
      <c r="K1221" s="177" t="s">
        <v>3872</v>
      </c>
      <c r="L1221" s="167" t="s">
        <v>3873</v>
      </c>
      <c r="M1221" s="174" t="s">
        <v>196</v>
      </c>
      <c r="N1221" s="179" t="s">
        <v>4009</v>
      </c>
      <c r="O1221" s="174" t="s">
        <v>64</v>
      </c>
      <c r="P1221" s="174">
        <v>2023</v>
      </c>
      <c r="Q1221" s="174" t="s">
        <v>35</v>
      </c>
      <c r="R1221" s="174" t="s">
        <v>35</v>
      </c>
      <c r="S1221" s="176" t="s">
        <v>35</v>
      </c>
      <c r="T1221" s="176"/>
      <c r="U1221" s="176"/>
      <c r="V1221" s="176"/>
      <c r="W1221" s="176"/>
    </row>
    <row r="1222" spans="1:23" ht="255" x14ac:dyDescent="0.2">
      <c r="A1222" s="88">
        <f t="shared" si="14"/>
        <v>1207</v>
      </c>
      <c r="B1222" s="167" t="s">
        <v>2872</v>
      </c>
      <c r="C1222" s="109" t="s">
        <v>66</v>
      </c>
      <c r="D1222" s="174" t="s">
        <v>3891</v>
      </c>
      <c r="E1222" s="196">
        <v>8.9099999999999999E-2</v>
      </c>
      <c r="F1222" s="185" t="s">
        <v>31</v>
      </c>
      <c r="G1222" s="174" t="s">
        <v>723</v>
      </c>
      <c r="H1222" s="174" t="s">
        <v>4018</v>
      </c>
      <c r="I1222" s="198" t="s">
        <v>42</v>
      </c>
      <c r="J1222" s="199" t="s">
        <v>3859</v>
      </c>
      <c r="K1222" s="177" t="s">
        <v>3872</v>
      </c>
      <c r="L1222" s="167" t="s">
        <v>3873</v>
      </c>
      <c r="M1222" s="174" t="s">
        <v>196</v>
      </c>
      <c r="N1222" s="179" t="s">
        <v>4009</v>
      </c>
      <c r="O1222" s="174" t="s">
        <v>64</v>
      </c>
      <c r="P1222" s="174">
        <v>2023</v>
      </c>
      <c r="Q1222" s="174" t="s">
        <v>35</v>
      </c>
      <c r="R1222" s="174" t="s">
        <v>35</v>
      </c>
      <c r="S1222" s="176" t="s">
        <v>35</v>
      </c>
      <c r="T1222" s="176"/>
      <c r="U1222" s="176"/>
      <c r="V1222" s="176"/>
      <c r="W1222" s="176"/>
    </row>
    <row r="1223" spans="1:23" ht="204" x14ac:dyDescent="0.2">
      <c r="A1223" s="88">
        <f t="shared" si="14"/>
        <v>1208</v>
      </c>
      <c r="B1223" s="167" t="s">
        <v>2320</v>
      </c>
      <c r="C1223" s="109" t="s">
        <v>66</v>
      </c>
      <c r="D1223" s="174" t="s">
        <v>1</v>
      </c>
      <c r="E1223" s="196">
        <v>5.0049999999999997E-2</v>
      </c>
      <c r="F1223" s="185" t="s">
        <v>31</v>
      </c>
      <c r="G1223" s="174" t="s">
        <v>1287</v>
      </c>
      <c r="H1223" s="174" t="s">
        <v>3987</v>
      </c>
      <c r="I1223" s="198" t="s">
        <v>42</v>
      </c>
      <c r="J1223" s="199" t="s">
        <v>3860</v>
      </c>
      <c r="K1223" s="177" t="s">
        <v>3872</v>
      </c>
      <c r="L1223" s="167" t="s">
        <v>3873</v>
      </c>
      <c r="M1223" s="174" t="s">
        <v>196</v>
      </c>
      <c r="N1223" s="179" t="s">
        <v>4009</v>
      </c>
      <c r="O1223" s="174" t="s">
        <v>64</v>
      </c>
      <c r="P1223" s="174">
        <v>2023</v>
      </c>
      <c r="Q1223" s="174" t="s">
        <v>35</v>
      </c>
      <c r="R1223" s="174" t="s">
        <v>35</v>
      </c>
      <c r="S1223" s="176" t="s">
        <v>35</v>
      </c>
      <c r="T1223" s="176"/>
      <c r="U1223" s="176"/>
      <c r="V1223" s="176"/>
      <c r="W1223" s="176"/>
    </row>
    <row r="1224" spans="1:23" ht="38.25" x14ac:dyDescent="0.2">
      <c r="A1224" s="88">
        <f t="shared" si="14"/>
        <v>1209</v>
      </c>
      <c r="B1224" s="167" t="s">
        <v>2848</v>
      </c>
      <c r="C1224" s="109" t="s">
        <v>66</v>
      </c>
      <c r="D1224" s="174" t="s">
        <v>41</v>
      </c>
      <c r="E1224" s="196">
        <v>5.4600000000000003E-2</v>
      </c>
      <c r="F1224" s="185" t="s">
        <v>70</v>
      </c>
      <c r="G1224" s="174" t="s">
        <v>3962</v>
      </c>
      <c r="H1224" s="174" t="s">
        <v>4000</v>
      </c>
      <c r="I1224" s="198" t="s">
        <v>42</v>
      </c>
      <c r="J1224" s="199" t="s">
        <v>3861</v>
      </c>
      <c r="K1224" s="177" t="s">
        <v>3872</v>
      </c>
      <c r="L1224" s="167" t="s">
        <v>3873</v>
      </c>
      <c r="M1224" s="174" t="s">
        <v>196</v>
      </c>
      <c r="N1224" s="179" t="s">
        <v>4009</v>
      </c>
      <c r="O1224" s="174" t="s">
        <v>64</v>
      </c>
      <c r="P1224" s="174">
        <v>2023</v>
      </c>
      <c r="Q1224" s="174" t="s">
        <v>35</v>
      </c>
      <c r="R1224" s="174" t="s">
        <v>35</v>
      </c>
      <c r="S1224" s="176" t="s">
        <v>35</v>
      </c>
      <c r="T1224" s="176"/>
      <c r="U1224" s="176"/>
      <c r="V1224" s="176"/>
      <c r="W1224" s="176"/>
    </row>
    <row r="1225" spans="1:23" x14ac:dyDescent="0.2">
      <c r="B1225" s="200"/>
      <c r="C1225" s="200"/>
      <c r="D1225" s="56"/>
      <c r="E1225" s="201"/>
      <c r="F1225" s="56"/>
      <c r="G1225" s="56"/>
      <c r="H1225" s="56"/>
      <c r="K1225"/>
    </row>
    <row r="1226" spans="1:23" x14ac:dyDescent="0.2">
      <c r="B1226" s="200"/>
      <c r="C1226" s="200"/>
      <c r="D1226" s="56"/>
      <c r="E1226" s="201"/>
      <c r="F1226" s="56"/>
      <c r="G1226" s="56"/>
      <c r="H1226" s="56"/>
      <c r="K1226"/>
    </row>
    <row r="1227" spans="1:23" x14ac:dyDescent="0.2">
      <c r="B1227" s="200"/>
      <c r="C1227" s="200"/>
      <c r="D1227" s="56"/>
      <c r="E1227" s="201"/>
      <c r="F1227" s="56"/>
      <c r="G1227" s="56"/>
      <c r="H1227" s="56"/>
      <c r="K1227"/>
    </row>
    <row r="1228" spans="1:23" x14ac:dyDescent="0.2">
      <c r="B1228" s="200"/>
      <c r="C1228" s="200"/>
      <c r="D1228" s="56"/>
      <c r="E1228" s="201"/>
      <c r="F1228" s="56"/>
      <c r="G1228" s="56"/>
      <c r="H1228" s="56"/>
      <c r="K1228"/>
    </row>
    <row r="1229" spans="1:23" x14ac:dyDescent="0.2">
      <c r="B1229" s="200"/>
      <c r="C1229" s="200"/>
      <c r="D1229" s="56"/>
      <c r="E1229" s="201"/>
      <c r="F1229" s="56"/>
      <c r="G1229" s="56"/>
      <c r="H1229" s="56"/>
      <c r="K1229"/>
    </row>
    <row r="1230" spans="1:23" x14ac:dyDescent="0.2">
      <c r="B1230" s="200"/>
      <c r="C1230" s="200"/>
      <c r="D1230" s="56"/>
      <c r="E1230" s="201"/>
      <c r="F1230" s="56"/>
      <c r="G1230" s="56"/>
      <c r="H1230" s="56"/>
      <c r="K1230"/>
    </row>
    <row r="1231" spans="1:23" x14ac:dyDescent="0.2">
      <c r="K1231"/>
    </row>
    <row r="1232" spans="1:23" x14ac:dyDescent="0.2">
      <c r="K1232"/>
    </row>
    <row r="1233" spans="11:11" x14ac:dyDescent="0.2">
      <c r="K1233"/>
    </row>
    <row r="1234" spans="11:11" x14ac:dyDescent="0.2">
      <c r="K1234"/>
    </row>
    <row r="1235" spans="11:11" x14ac:dyDescent="0.2">
      <c r="K1235"/>
    </row>
    <row r="1236" spans="11:11" x14ac:dyDescent="0.2">
      <c r="K1236"/>
    </row>
    <row r="1237" spans="11:11" x14ac:dyDescent="0.2">
      <c r="K1237"/>
    </row>
    <row r="1238" spans="11:11" x14ac:dyDescent="0.2">
      <c r="K1238"/>
    </row>
    <row r="1239" spans="11:11" x14ac:dyDescent="0.2">
      <c r="K1239"/>
    </row>
    <row r="1240" spans="11:11" x14ac:dyDescent="0.2">
      <c r="K1240"/>
    </row>
    <row r="1241" spans="11:11" x14ac:dyDescent="0.2">
      <c r="K1241"/>
    </row>
    <row r="1242" spans="11:11" x14ac:dyDescent="0.2">
      <c r="K1242"/>
    </row>
    <row r="1243" spans="11:11" x14ac:dyDescent="0.2">
      <c r="K1243"/>
    </row>
    <row r="1244" spans="11:11" x14ac:dyDescent="0.2">
      <c r="K1244"/>
    </row>
    <row r="1245" spans="11:11" x14ac:dyDescent="0.2">
      <c r="K1245"/>
    </row>
    <row r="1246" spans="11:11" x14ac:dyDescent="0.2">
      <c r="K1246"/>
    </row>
    <row r="1247" spans="11:11" x14ac:dyDescent="0.2">
      <c r="K1247"/>
    </row>
    <row r="1248" spans="11:11" x14ac:dyDescent="0.2">
      <c r="K1248"/>
    </row>
    <row r="1249" spans="11:11" x14ac:dyDescent="0.2">
      <c r="K1249"/>
    </row>
    <row r="1250" spans="11:11" x14ac:dyDescent="0.2">
      <c r="K1250"/>
    </row>
    <row r="1251" spans="11:11" x14ac:dyDescent="0.2">
      <c r="K1251"/>
    </row>
    <row r="1252" spans="11:11" x14ac:dyDescent="0.2">
      <c r="K1252"/>
    </row>
    <row r="1253" spans="11:11" x14ac:dyDescent="0.2">
      <c r="K1253"/>
    </row>
    <row r="1254" spans="11:11" x14ac:dyDescent="0.2">
      <c r="K1254"/>
    </row>
    <row r="1255" spans="11:11" x14ac:dyDescent="0.2">
      <c r="K1255"/>
    </row>
    <row r="1256" spans="11:11" x14ac:dyDescent="0.2">
      <c r="K1256"/>
    </row>
    <row r="1257" spans="11:11" x14ac:dyDescent="0.2">
      <c r="K1257"/>
    </row>
    <row r="1258" spans="11:11" x14ac:dyDescent="0.2">
      <c r="K1258"/>
    </row>
    <row r="1259" spans="11:11" x14ac:dyDescent="0.2">
      <c r="K1259"/>
    </row>
    <row r="1260" spans="11:11" x14ac:dyDescent="0.2">
      <c r="K1260"/>
    </row>
    <row r="1261" spans="11:11" x14ac:dyDescent="0.2">
      <c r="K1261"/>
    </row>
    <row r="1262" spans="11:11" x14ac:dyDescent="0.2">
      <c r="K1262"/>
    </row>
    <row r="1263" spans="11:11" x14ac:dyDescent="0.2">
      <c r="K1263"/>
    </row>
    <row r="1264" spans="11:11" x14ac:dyDescent="0.2">
      <c r="K1264"/>
    </row>
    <row r="1265" spans="11:11" x14ac:dyDescent="0.2">
      <c r="K1265"/>
    </row>
    <row r="1266" spans="11:11" x14ac:dyDescent="0.2">
      <c r="K1266"/>
    </row>
    <row r="1267" spans="11:11" x14ac:dyDescent="0.2">
      <c r="K1267"/>
    </row>
    <row r="1268" spans="11:11" x14ac:dyDescent="0.2">
      <c r="K1268"/>
    </row>
    <row r="1269" spans="11:11" x14ac:dyDescent="0.2">
      <c r="K1269"/>
    </row>
    <row r="1270" spans="11:11" x14ac:dyDescent="0.2">
      <c r="K1270"/>
    </row>
    <row r="1271" spans="11:11" x14ac:dyDescent="0.2">
      <c r="K1271"/>
    </row>
    <row r="1272" spans="11:11" x14ac:dyDescent="0.2">
      <c r="K1272"/>
    </row>
    <row r="1273" spans="11:11" x14ac:dyDescent="0.2">
      <c r="K1273"/>
    </row>
    <row r="1274" spans="11:11" x14ac:dyDescent="0.2">
      <c r="K1274"/>
    </row>
    <row r="1275" spans="11:11" x14ac:dyDescent="0.2">
      <c r="K1275"/>
    </row>
    <row r="1276" spans="11:11" x14ac:dyDescent="0.2">
      <c r="K1276"/>
    </row>
    <row r="1277" spans="11:11" x14ac:dyDescent="0.2">
      <c r="K1277"/>
    </row>
    <row r="1278" spans="11:11" x14ac:dyDescent="0.2">
      <c r="K1278"/>
    </row>
    <row r="1279" spans="11:11" x14ac:dyDescent="0.2">
      <c r="K1279"/>
    </row>
    <row r="1280" spans="11:11" x14ac:dyDescent="0.2">
      <c r="K1280"/>
    </row>
    <row r="1281" spans="11:11" x14ac:dyDescent="0.2">
      <c r="K1281"/>
    </row>
    <row r="1282" spans="11:11" x14ac:dyDescent="0.2">
      <c r="K1282"/>
    </row>
    <row r="1283" spans="11:11" x14ac:dyDescent="0.2">
      <c r="K1283"/>
    </row>
    <row r="1284" spans="11:11" x14ac:dyDescent="0.2">
      <c r="K1284"/>
    </row>
    <row r="1285" spans="11:11" x14ac:dyDescent="0.2">
      <c r="K1285"/>
    </row>
    <row r="1286" spans="11:11" x14ac:dyDescent="0.2">
      <c r="K1286"/>
    </row>
    <row r="1287" spans="11:11" x14ac:dyDescent="0.2">
      <c r="K1287"/>
    </row>
    <row r="1288" spans="11:11" x14ac:dyDescent="0.2">
      <c r="K1288"/>
    </row>
    <row r="1289" spans="11:11" x14ac:dyDescent="0.2">
      <c r="K1289"/>
    </row>
    <row r="1290" spans="11:11" x14ac:dyDescent="0.2">
      <c r="K1290"/>
    </row>
  </sheetData>
  <autoFilter ref="A15:W1224" xr:uid="{00000000-0001-0000-0500-000000000000}"/>
  <mergeCells count="7">
    <mergeCell ref="C13:F13"/>
    <mergeCell ref="C1:F1"/>
    <mergeCell ref="C2:F2"/>
    <mergeCell ref="C3:F3"/>
    <mergeCell ref="C4:F4"/>
    <mergeCell ref="C8:F8"/>
    <mergeCell ref="C12:F12"/>
  </mergeCells>
  <phoneticPr fontId="4" type="noConversion"/>
  <pageMargins left="0.75" right="0.75" top="1" bottom="1" header="0.5" footer="0.5"/>
  <pageSetup paperSize="9" scale="80" orientation="portrait" r:id="rId1"/>
  <headerFooter alignWithMargins="0">
    <oddHeader>&amp;C&amp;"Arial"&amp;8&amp;K000000INTERNAL&amp;1#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3326-94E7-471B-ACF5-6DF1786778FD}">
  <dimension ref="A1:W15"/>
  <sheetViews>
    <sheetView zoomScale="80" zoomScaleNormal="80" workbookViewId="0">
      <selection activeCell="I6" sqref="I6"/>
    </sheetView>
  </sheetViews>
  <sheetFormatPr defaultRowHeight="12.75" x14ac:dyDescent="0.2"/>
  <cols>
    <col min="2" max="2" width="35" customWidth="1"/>
    <col min="6" max="6" width="29.85546875" customWidth="1"/>
    <col min="7" max="7" width="12.7109375" customWidth="1"/>
    <col min="8" max="8" width="29.5703125" customWidth="1"/>
    <col min="9" max="9" width="20" customWidth="1"/>
    <col min="11" max="11" width="13.42578125" customWidth="1"/>
    <col min="13" max="13" width="11.42578125" customWidth="1"/>
    <col min="14" max="14" width="12.42578125" customWidth="1"/>
    <col min="16" max="16" width="12.7109375" customWidth="1"/>
    <col min="17" max="17" width="24.28515625" customWidth="1"/>
    <col min="18" max="18" width="25.7109375" customWidth="1"/>
    <col min="19" max="19" width="12.7109375" customWidth="1"/>
    <col min="20" max="20" width="25" customWidth="1"/>
    <col min="22" max="22" width="17.28515625" customWidth="1"/>
  </cols>
  <sheetData>
    <row r="1" spans="1:23" x14ac:dyDescent="0.2">
      <c r="A1" s="34"/>
      <c r="B1" s="69" t="s">
        <v>49</v>
      </c>
      <c r="C1" s="206">
        <v>44926</v>
      </c>
      <c r="D1" s="207"/>
      <c r="E1" s="237"/>
      <c r="F1" s="208"/>
      <c r="G1" s="27"/>
      <c r="H1" s="27"/>
      <c r="I1" s="27"/>
      <c r="J1" s="84"/>
      <c r="K1" s="26"/>
      <c r="L1" s="47"/>
      <c r="M1" s="27"/>
      <c r="N1" s="57"/>
      <c r="O1" s="15"/>
      <c r="P1" s="27"/>
      <c r="Q1" s="27"/>
      <c r="R1" s="27"/>
      <c r="S1" s="27"/>
      <c r="T1" s="3"/>
      <c r="U1" s="3"/>
      <c r="V1" s="3"/>
      <c r="W1" s="3"/>
    </row>
    <row r="2" spans="1:23" ht="15.75" x14ac:dyDescent="0.2">
      <c r="A2" s="34"/>
      <c r="B2" s="70" t="s">
        <v>9</v>
      </c>
      <c r="C2" s="224" t="s">
        <v>10</v>
      </c>
      <c r="D2" s="224"/>
      <c r="E2" s="238"/>
      <c r="F2" s="224"/>
      <c r="G2" s="27"/>
      <c r="H2" s="27"/>
      <c r="I2" s="27"/>
      <c r="J2" s="84"/>
      <c r="K2" s="26"/>
      <c r="L2" s="47"/>
      <c r="M2" s="37"/>
      <c r="N2" s="57"/>
      <c r="O2" s="15"/>
      <c r="P2" s="27"/>
      <c r="Q2" s="27"/>
      <c r="R2" s="27"/>
      <c r="S2" s="27"/>
      <c r="T2" s="3"/>
      <c r="U2" s="3"/>
      <c r="V2" s="3"/>
      <c r="W2" s="3"/>
    </row>
    <row r="3" spans="1:23" ht="15.75" x14ac:dyDescent="0.2">
      <c r="A3" s="34"/>
      <c r="B3" s="71"/>
      <c r="C3" s="225" t="s">
        <v>51</v>
      </c>
      <c r="D3" s="225"/>
      <c r="E3" s="239"/>
      <c r="F3" s="225"/>
      <c r="G3" s="27"/>
      <c r="H3" s="27"/>
      <c r="I3" s="27"/>
      <c r="J3" s="84"/>
      <c r="K3" s="26"/>
      <c r="L3" s="47"/>
      <c r="M3" s="38"/>
      <c r="N3" s="58"/>
      <c r="O3" s="15"/>
      <c r="P3" s="27"/>
      <c r="Q3" s="27"/>
      <c r="R3" s="27"/>
      <c r="S3" s="27"/>
      <c r="T3" s="3"/>
      <c r="U3" s="3"/>
      <c r="V3" s="3"/>
      <c r="W3" s="3"/>
    </row>
    <row r="4" spans="1:23" x14ac:dyDescent="0.2">
      <c r="A4" s="34"/>
      <c r="B4" s="72"/>
      <c r="C4" s="226" t="s">
        <v>52</v>
      </c>
      <c r="D4" s="226"/>
      <c r="E4" s="240"/>
      <c r="F4" s="226"/>
      <c r="G4" s="27"/>
      <c r="H4" s="27"/>
      <c r="I4" s="27"/>
      <c r="J4" s="84"/>
      <c r="K4" s="26"/>
      <c r="L4" s="47"/>
      <c r="M4" s="2"/>
      <c r="N4" s="59"/>
      <c r="O4" s="15"/>
      <c r="P4" s="27"/>
      <c r="Q4" s="27"/>
      <c r="R4" s="27"/>
      <c r="S4" s="27"/>
      <c r="T4" s="3"/>
      <c r="U4" s="3"/>
      <c r="V4" s="3"/>
      <c r="W4" s="3"/>
    </row>
    <row r="5" spans="1:23" x14ac:dyDescent="0.2">
      <c r="A5" s="34"/>
      <c r="B5" s="73"/>
      <c r="C5" s="123" t="s">
        <v>53</v>
      </c>
      <c r="D5" s="123"/>
      <c r="E5" s="100"/>
      <c r="F5" s="123"/>
      <c r="G5" s="27"/>
      <c r="H5" s="27"/>
      <c r="I5" s="27"/>
      <c r="J5" s="84"/>
      <c r="K5" s="26"/>
      <c r="L5" s="47"/>
      <c r="M5" s="27"/>
      <c r="N5" s="57"/>
      <c r="O5" s="15"/>
      <c r="P5" s="27"/>
      <c r="Q5" s="27"/>
      <c r="R5" s="27"/>
      <c r="S5" s="27"/>
      <c r="T5" s="3"/>
      <c r="U5" s="3"/>
      <c r="V5" s="3"/>
      <c r="W5" s="3"/>
    </row>
    <row r="6" spans="1:23" x14ac:dyDescent="0.2">
      <c r="A6" s="34"/>
      <c r="B6" s="74"/>
      <c r="C6" s="67" t="s">
        <v>54</v>
      </c>
      <c r="D6" s="67"/>
      <c r="E6" s="101"/>
      <c r="F6" s="67"/>
      <c r="G6" s="27"/>
      <c r="H6" s="27"/>
      <c r="I6" s="27"/>
      <c r="J6" s="84"/>
      <c r="K6" s="26"/>
      <c r="L6" s="47"/>
      <c r="M6" s="27"/>
      <c r="N6" s="57"/>
      <c r="O6" s="15"/>
      <c r="P6" s="27"/>
      <c r="Q6" s="27"/>
      <c r="R6" s="27"/>
      <c r="S6" s="27"/>
      <c r="T6" s="3"/>
      <c r="U6" s="3"/>
      <c r="V6" s="3"/>
      <c r="W6" s="3"/>
    </row>
    <row r="7" spans="1:23" x14ac:dyDescent="0.2">
      <c r="A7" s="34"/>
      <c r="B7" s="75"/>
      <c r="C7" s="124" t="s">
        <v>55</v>
      </c>
      <c r="D7" s="124"/>
      <c r="E7" s="102"/>
      <c r="F7" s="124"/>
      <c r="G7" s="27"/>
      <c r="H7" s="27" t="s">
        <v>43</v>
      </c>
      <c r="I7" s="27"/>
      <c r="J7" s="84"/>
      <c r="K7" s="26"/>
      <c r="L7" s="47"/>
      <c r="M7" s="27"/>
      <c r="N7" s="57"/>
      <c r="O7" s="15"/>
      <c r="P7" s="27"/>
      <c r="Q7" s="27"/>
      <c r="R7" s="27"/>
      <c r="S7" s="27"/>
      <c r="T7" s="3"/>
      <c r="U7" s="3"/>
      <c r="V7" s="3"/>
      <c r="W7" s="3"/>
    </row>
    <row r="8" spans="1:23" x14ac:dyDescent="0.2">
      <c r="A8" s="34"/>
      <c r="B8" s="76"/>
      <c r="C8" s="227" t="s">
        <v>56</v>
      </c>
      <c r="D8" s="227"/>
      <c r="E8" s="241"/>
      <c r="F8" s="227"/>
      <c r="G8" s="27"/>
      <c r="H8" s="27"/>
      <c r="I8" s="27"/>
      <c r="J8" s="84"/>
      <c r="K8" s="26"/>
      <c r="L8" s="47"/>
      <c r="M8" s="39" t="s">
        <v>47</v>
      </c>
      <c r="N8" s="57"/>
      <c r="O8" s="15"/>
      <c r="P8" s="2"/>
      <c r="Q8" s="2"/>
      <c r="R8" s="27"/>
      <c r="S8" s="27"/>
      <c r="T8" s="3"/>
      <c r="U8" s="3"/>
      <c r="V8" s="3"/>
      <c r="W8" s="3"/>
    </row>
    <row r="9" spans="1:23" x14ac:dyDescent="0.2">
      <c r="A9" s="34"/>
      <c r="B9" s="77"/>
      <c r="C9" s="125" t="s">
        <v>57</v>
      </c>
      <c r="D9" s="125"/>
      <c r="E9" s="103"/>
      <c r="F9" s="125"/>
      <c r="G9" s="27"/>
      <c r="H9" s="27"/>
      <c r="I9" s="27"/>
      <c r="J9" s="84"/>
      <c r="K9" s="26"/>
      <c r="L9" s="47"/>
      <c r="M9" s="40" t="s">
        <v>48</v>
      </c>
      <c r="N9" s="60"/>
      <c r="O9" s="15"/>
      <c r="P9" s="2"/>
      <c r="Q9" s="2"/>
      <c r="R9" s="27"/>
      <c r="S9" s="27"/>
      <c r="T9" s="3"/>
      <c r="U9" s="3"/>
      <c r="V9" s="3"/>
      <c r="W9" s="3"/>
    </row>
    <row r="10" spans="1:23" ht="15.75" x14ac:dyDescent="0.2">
      <c r="A10" s="34"/>
      <c r="B10" s="78"/>
      <c r="C10" s="126" t="s">
        <v>58</v>
      </c>
      <c r="D10" s="126"/>
      <c r="E10" s="104"/>
      <c r="F10" s="126"/>
      <c r="G10" s="27"/>
      <c r="H10" s="27"/>
      <c r="I10" s="27"/>
      <c r="J10" s="84"/>
      <c r="K10" s="26"/>
      <c r="L10" s="47"/>
      <c r="M10" s="38"/>
      <c r="N10" s="58"/>
      <c r="O10" s="15"/>
      <c r="P10" s="27"/>
      <c r="Q10" s="27"/>
      <c r="R10" s="27"/>
      <c r="S10" s="27"/>
      <c r="T10" s="3"/>
      <c r="U10" s="3"/>
      <c r="V10" s="3"/>
      <c r="W10" s="3"/>
    </row>
    <row r="11" spans="1:23" ht="15.75" x14ac:dyDescent="0.2">
      <c r="A11" s="34"/>
      <c r="B11" s="79"/>
      <c r="C11" s="127" t="s">
        <v>59</v>
      </c>
      <c r="D11" s="127"/>
      <c r="E11" s="105"/>
      <c r="F11" s="127"/>
      <c r="G11" s="27"/>
      <c r="H11" s="27"/>
      <c r="I11" s="27"/>
      <c r="J11" s="84"/>
      <c r="K11" s="26"/>
      <c r="L11" s="47"/>
      <c r="M11" s="37"/>
      <c r="N11" s="57"/>
      <c r="O11" s="15"/>
      <c r="P11" s="27"/>
      <c r="Q11" s="27"/>
      <c r="R11" s="27"/>
      <c r="S11" s="27"/>
      <c r="T11" s="3"/>
      <c r="U11" s="3"/>
      <c r="V11" s="3"/>
      <c r="W11" s="3"/>
    </row>
    <row r="12" spans="1:23" ht="15.75" x14ac:dyDescent="0.2">
      <c r="A12" s="34"/>
      <c r="B12" s="70"/>
      <c r="C12" s="221" t="s">
        <v>11</v>
      </c>
      <c r="D12" s="222"/>
      <c r="E12" s="242"/>
      <c r="F12" s="223"/>
      <c r="G12" s="27"/>
      <c r="H12" s="27"/>
      <c r="I12" s="27"/>
      <c r="J12" s="84"/>
      <c r="K12" s="26"/>
      <c r="L12" s="47"/>
      <c r="M12" s="38"/>
      <c r="N12" s="58"/>
      <c r="O12" s="15"/>
      <c r="P12" s="27"/>
      <c r="Q12" s="27"/>
      <c r="R12" s="27"/>
      <c r="S12" s="27"/>
      <c r="T12" s="3"/>
      <c r="U12" s="3"/>
      <c r="V12" s="3"/>
      <c r="W12" s="3"/>
    </row>
    <row r="13" spans="1:23" x14ac:dyDescent="0.2">
      <c r="A13" s="34"/>
      <c r="B13" s="122"/>
      <c r="C13" s="203" t="s">
        <v>12</v>
      </c>
      <c r="D13" s="204"/>
      <c r="E13" s="236"/>
      <c r="F13" s="205"/>
      <c r="G13" s="27"/>
      <c r="H13" s="27"/>
      <c r="I13" s="27"/>
      <c r="J13" s="84"/>
      <c r="K13" s="86"/>
      <c r="L13" s="55"/>
      <c r="M13" s="56"/>
      <c r="N13" s="57"/>
      <c r="O13" s="15"/>
      <c r="P13" s="27"/>
      <c r="Q13" s="27"/>
      <c r="R13" s="27"/>
      <c r="S13" s="27"/>
      <c r="T13" s="3"/>
      <c r="U13" s="3"/>
      <c r="V13" s="3"/>
      <c r="W13" s="3"/>
    </row>
    <row r="14" spans="1:23" x14ac:dyDescent="0.2">
      <c r="A14" s="34"/>
      <c r="B14" s="34"/>
      <c r="C14" s="34"/>
      <c r="D14" s="34"/>
      <c r="E14" s="106"/>
      <c r="F14" s="34"/>
      <c r="G14" s="27"/>
      <c r="H14" s="27"/>
      <c r="I14" s="27"/>
      <c r="J14" s="84"/>
      <c r="K14" s="86"/>
      <c r="L14" s="55"/>
      <c r="M14" s="56"/>
      <c r="N14" s="57"/>
      <c r="O14" s="15"/>
      <c r="P14" s="27"/>
      <c r="Q14" s="27"/>
      <c r="R14" s="27"/>
      <c r="S14" s="27"/>
      <c r="T14" s="3"/>
      <c r="U14" s="3"/>
      <c r="V14" s="3"/>
      <c r="W14" s="3"/>
    </row>
    <row r="15" spans="1:23" ht="38.25" x14ac:dyDescent="0.2">
      <c r="A15" s="29" t="s">
        <v>13</v>
      </c>
      <c r="B15" s="12" t="s">
        <v>6</v>
      </c>
      <c r="C15" s="12" t="s">
        <v>16</v>
      </c>
      <c r="D15" s="12" t="s">
        <v>17</v>
      </c>
      <c r="E15" s="107" t="s">
        <v>18</v>
      </c>
      <c r="F15" s="12" t="s">
        <v>19</v>
      </c>
      <c r="G15" s="12" t="s">
        <v>20</v>
      </c>
      <c r="H15" s="21" t="s">
        <v>21</v>
      </c>
      <c r="I15" s="12" t="s">
        <v>22</v>
      </c>
      <c r="J15" s="22" t="s">
        <v>23</v>
      </c>
      <c r="K15" s="19" t="s">
        <v>24</v>
      </c>
      <c r="L15" s="12" t="s">
        <v>25</v>
      </c>
      <c r="M15" s="12" t="s">
        <v>26</v>
      </c>
      <c r="N15" s="128" t="s">
        <v>27</v>
      </c>
      <c r="O15" s="12" t="s">
        <v>28</v>
      </c>
      <c r="P15" s="12" t="s">
        <v>32</v>
      </c>
      <c r="Q15" s="12" t="s">
        <v>33</v>
      </c>
      <c r="R15" s="12" t="s">
        <v>34</v>
      </c>
      <c r="S15" s="12" t="s">
        <v>36</v>
      </c>
      <c r="T15" s="21" t="s">
        <v>37</v>
      </c>
      <c r="U15" s="21" t="s">
        <v>38</v>
      </c>
      <c r="V15" s="21" t="s">
        <v>39</v>
      </c>
      <c r="W15" s="21" t="s">
        <v>40</v>
      </c>
    </row>
  </sheetData>
  <mergeCells count="7">
    <mergeCell ref="C13:F13"/>
    <mergeCell ref="C1:F1"/>
    <mergeCell ref="C2:F2"/>
    <mergeCell ref="C3:F3"/>
    <mergeCell ref="C4:F4"/>
    <mergeCell ref="C8:F8"/>
    <mergeCell ref="C12:F12"/>
  </mergeCells>
  <conditionalFormatting sqref="J1:J15">
    <cfRule type="duplicateValues" dxfId="4" priority="5"/>
  </conditionalFormatting>
  <conditionalFormatting sqref="J1:J15">
    <cfRule type="duplicateValues" dxfId="3" priority="1"/>
    <cfRule type="duplicateValues" dxfId="2" priority="2"/>
    <cfRule type="duplicateValues" dxfId="1" priority="3"/>
    <cfRule type="duplicateValues" dxfId="0" priority="4"/>
  </conditionalFormatting>
  <pageMargins left="0.7" right="0.7" top="0.75" bottom="0.75" header="0.3" footer="0.3"/>
  <pageSetup orientation="portrait" r:id="rId1"/>
  <headerFooter>
    <oddHeader>&amp;C&amp;"Arial"&amp;8&amp;K000000INTERNAL&amp;1#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workbookViewId="0">
      <selection activeCell="D35" sqref="D35"/>
    </sheetView>
  </sheetViews>
  <sheetFormatPr defaultColWidth="9.140625" defaultRowHeight="12.75" x14ac:dyDescent="0.2"/>
  <cols>
    <col min="1" max="1" width="12.28515625" style="16" customWidth="1"/>
    <col min="2" max="2" width="38.28515625" style="16" customWidth="1"/>
    <col min="3" max="3" width="31.42578125" style="16" customWidth="1"/>
    <col min="4" max="4" width="21.28515625" style="16" customWidth="1"/>
    <col min="5" max="5" width="23.5703125" style="16" customWidth="1"/>
    <col min="6" max="6" width="9.140625" style="16"/>
    <col min="7" max="7" width="13.7109375" style="16" customWidth="1"/>
    <col min="8" max="8" width="60.7109375" style="16" customWidth="1"/>
    <col min="9" max="9" width="34.85546875" style="16" customWidth="1"/>
    <col min="10" max="10" width="16.85546875" style="16" customWidth="1"/>
    <col min="11" max="11" width="14.85546875" style="16" customWidth="1"/>
    <col min="12" max="12" width="25.140625" style="16" customWidth="1"/>
    <col min="13" max="13" width="13.5703125" style="16" customWidth="1"/>
    <col min="14" max="14" width="18" style="16" customWidth="1"/>
    <col min="15" max="15" width="15.140625" style="16" customWidth="1"/>
    <col min="16" max="16" width="14.140625" style="16" customWidth="1"/>
    <col min="17" max="17" width="24.5703125" style="16" customWidth="1"/>
    <col min="18" max="16384" width="9.140625" style="14"/>
  </cols>
  <sheetData>
    <row r="1" spans="1:17" x14ac:dyDescent="0.2">
      <c r="E1" s="33"/>
      <c r="F1" s="47"/>
      <c r="G1" s="47"/>
      <c r="H1" s="27"/>
      <c r="I1" s="26"/>
      <c r="J1" s="15"/>
    </row>
    <row r="2" spans="1:17" ht="15.75" x14ac:dyDescent="0.2">
      <c r="E2" s="33"/>
      <c r="F2" s="47"/>
      <c r="G2" s="47"/>
      <c r="H2" s="37"/>
      <c r="I2" s="26"/>
      <c r="J2" s="15"/>
    </row>
    <row r="3" spans="1:17" ht="15.75" x14ac:dyDescent="0.2">
      <c r="E3" s="33"/>
      <c r="F3" s="47"/>
      <c r="G3" s="47"/>
      <c r="H3" s="38"/>
      <c r="I3" s="35"/>
      <c r="J3" s="15"/>
    </row>
    <row r="4" spans="1:17" x14ac:dyDescent="0.2">
      <c r="E4" s="33"/>
      <c r="F4" s="47"/>
      <c r="G4" s="47"/>
      <c r="H4"/>
      <c r="I4" s="36"/>
      <c r="J4" s="15"/>
    </row>
    <row r="5" spans="1:17" x14ac:dyDescent="0.2">
      <c r="E5" s="33"/>
      <c r="F5" s="47"/>
      <c r="G5" s="47"/>
      <c r="H5" s="39" t="s">
        <v>47</v>
      </c>
      <c r="I5" s="26"/>
      <c r="J5" s="15"/>
    </row>
    <row r="6" spans="1:17" x14ac:dyDescent="0.2">
      <c r="E6" s="33"/>
      <c r="F6" s="47"/>
      <c r="G6" s="47"/>
      <c r="H6" s="40" t="s">
        <v>48</v>
      </c>
      <c r="I6" s="39"/>
      <c r="J6" s="15"/>
    </row>
    <row r="7" spans="1:17" x14ac:dyDescent="0.2">
      <c r="E7" s="33"/>
      <c r="F7" s="47"/>
      <c r="G7" s="47"/>
      <c r="H7" s="27"/>
      <c r="I7" s="26"/>
      <c r="J7" s="15"/>
    </row>
    <row r="8" spans="1:17" x14ac:dyDescent="0.2">
      <c r="E8" s="33"/>
      <c r="F8" s="47"/>
      <c r="G8" s="47"/>
      <c r="H8" s="27"/>
      <c r="I8" s="26"/>
      <c r="J8" s="15"/>
    </row>
    <row r="9" spans="1:17" ht="15.75" x14ac:dyDescent="0.2">
      <c r="E9" s="33"/>
      <c r="F9" s="47"/>
      <c r="G9" s="47"/>
      <c r="H9" s="37"/>
      <c r="I9" s="26"/>
      <c r="J9" s="15"/>
    </row>
    <row r="10" spans="1:17" ht="15.75" x14ac:dyDescent="0.2">
      <c r="E10" s="33"/>
      <c r="F10" s="47"/>
      <c r="G10" s="47"/>
      <c r="H10" s="38"/>
      <c r="I10" s="35"/>
      <c r="J10" s="15"/>
    </row>
    <row r="11" spans="1:17" s="3" customFormat="1" ht="25.5" x14ac:dyDescent="0.2">
      <c r="A11" s="7" t="s">
        <v>13</v>
      </c>
      <c r="B11" s="7" t="s">
        <v>14</v>
      </c>
      <c r="C11" s="7" t="s">
        <v>6</v>
      </c>
      <c r="D11" s="7" t="s">
        <v>17</v>
      </c>
      <c r="E11" s="7" t="s">
        <v>18</v>
      </c>
      <c r="F11" s="7" t="s">
        <v>19</v>
      </c>
      <c r="G11" s="7" t="s">
        <v>20</v>
      </c>
      <c r="H11" s="7" t="s">
        <v>7</v>
      </c>
      <c r="I11" s="7" t="s">
        <v>22</v>
      </c>
      <c r="J11" s="9" t="s">
        <v>23</v>
      </c>
      <c r="K11" s="7" t="s">
        <v>24</v>
      </c>
      <c r="L11" s="7" t="s">
        <v>25</v>
      </c>
      <c r="M11" s="7" t="s">
        <v>26</v>
      </c>
      <c r="N11" s="7" t="s">
        <v>27</v>
      </c>
      <c r="O11" s="7" t="s">
        <v>28</v>
      </c>
      <c r="P11" s="7" t="s">
        <v>32</v>
      </c>
      <c r="Q11" s="7" t="s">
        <v>8</v>
      </c>
    </row>
  </sheetData>
  <phoneticPr fontId="0" type="noConversion"/>
  <pageMargins left="0.7" right="0.7" top="0.75" bottom="0.75" header="0.3" footer="0.3"/>
  <pageSetup orientation="portrait" r:id="rId1"/>
  <headerFooter>
    <oddHeader>&amp;C&amp;"Arial"&amp;8&amp;K000000INTERNAL&amp;1#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
  <sheetViews>
    <sheetView workbookViewId="0">
      <selection activeCell="C22" sqref="C22"/>
    </sheetView>
  </sheetViews>
  <sheetFormatPr defaultRowHeight="12.75" x14ac:dyDescent="0.2"/>
  <cols>
    <col min="1" max="1" width="9.140625" style="17"/>
    <col min="2" max="2" width="34.5703125" style="17" customWidth="1"/>
    <col min="3" max="3" width="29.7109375" style="17" customWidth="1"/>
    <col min="4" max="4" width="18.28515625" style="17" customWidth="1"/>
    <col min="5" max="5" width="8.7109375" style="17" bestFit="1" customWidth="1"/>
    <col min="6" max="6" width="18.85546875" style="17" customWidth="1"/>
    <col min="7" max="7" width="17" style="17" customWidth="1"/>
    <col min="8" max="8" width="16" style="17" customWidth="1"/>
    <col min="9" max="10" width="9.140625" style="17"/>
    <col min="11" max="11" width="14.5703125" style="17" customWidth="1"/>
    <col min="12" max="12" width="9.140625" style="17"/>
    <col min="13" max="13" width="14.5703125" style="17" customWidth="1"/>
    <col min="14" max="14" width="23.28515625" style="17" customWidth="1"/>
    <col min="15" max="15" width="14.28515625" style="17" customWidth="1"/>
    <col min="16" max="16" width="18.7109375" style="17" customWidth="1"/>
    <col min="17" max="17" width="18.85546875" style="17" customWidth="1"/>
  </cols>
  <sheetData>
    <row r="1" spans="1:17" x14ac:dyDescent="0.2">
      <c r="G1" s="33"/>
      <c r="H1" s="49"/>
      <c r="I1" s="49"/>
    </row>
    <row r="2" spans="1:17" x14ac:dyDescent="0.2">
      <c r="G2" s="33"/>
      <c r="H2" s="49"/>
      <c r="I2" s="49"/>
    </row>
    <row r="3" spans="1:17" x14ac:dyDescent="0.2">
      <c r="G3" s="33"/>
      <c r="H3" s="49"/>
      <c r="I3" s="49"/>
    </row>
    <row r="4" spans="1:17" x14ac:dyDescent="0.2">
      <c r="G4" s="33"/>
      <c r="H4" s="49"/>
      <c r="I4" s="49"/>
    </row>
    <row r="5" spans="1:17" x14ac:dyDescent="0.2">
      <c r="G5" s="33"/>
      <c r="H5" s="49"/>
      <c r="I5" s="49"/>
      <c r="J5" s="39" t="s">
        <v>47</v>
      </c>
      <c r="K5" s="26"/>
      <c r="L5" s="1"/>
      <c r="M5" s="1"/>
      <c r="N5" s="1"/>
    </row>
    <row r="6" spans="1:17" x14ac:dyDescent="0.2">
      <c r="G6" s="33"/>
      <c r="H6" s="49"/>
      <c r="I6" s="49"/>
      <c r="J6" s="40" t="s">
        <v>48</v>
      </c>
      <c r="K6" s="39"/>
      <c r="L6" s="1"/>
      <c r="M6" s="1"/>
      <c r="N6" s="1"/>
    </row>
    <row r="7" spans="1:17" x14ac:dyDescent="0.2">
      <c r="G7" s="33"/>
      <c r="H7" s="49"/>
      <c r="I7" s="49"/>
    </row>
    <row r="8" spans="1:17" x14ac:dyDescent="0.2">
      <c r="G8" s="33"/>
      <c r="H8" s="49"/>
      <c r="I8" s="49"/>
    </row>
    <row r="9" spans="1:17" ht="15.75" x14ac:dyDescent="0.2">
      <c r="G9" s="33"/>
      <c r="H9" s="49"/>
      <c r="I9" s="49"/>
      <c r="J9" s="37"/>
      <c r="K9" s="26"/>
    </row>
    <row r="10" spans="1:17" ht="15.75" x14ac:dyDescent="0.2">
      <c r="G10" s="33"/>
      <c r="H10" s="49"/>
      <c r="I10" s="49"/>
      <c r="J10" s="38"/>
      <c r="K10" s="35"/>
    </row>
    <row r="11" spans="1:17" s="2" customFormat="1" ht="38.25" x14ac:dyDescent="0.2">
      <c r="A11" s="7" t="s">
        <v>13</v>
      </c>
      <c r="B11" s="8" t="s">
        <v>14</v>
      </c>
      <c r="C11" s="7" t="s">
        <v>6</v>
      </c>
      <c r="D11" s="8" t="s">
        <v>17</v>
      </c>
      <c r="E11" s="7" t="s">
        <v>18</v>
      </c>
      <c r="F11" s="7" t="s">
        <v>19</v>
      </c>
      <c r="G11" s="7" t="s">
        <v>20</v>
      </c>
      <c r="H11" s="7" t="s">
        <v>21</v>
      </c>
      <c r="I11" s="7" t="s">
        <v>22</v>
      </c>
      <c r="J11" s="9" t="s">
        <v>23</v>
      </c>
      <c r="K11" s="7" t="s">
        <v>24</v>
      </c>
      <c r="L11" s="7" t="s">
        <v>25</v>
      </c>
      <c r="M11" s="7" t="s">
        <v>26</v>
      </c>
      <c r="N11" s="7" t="s">
        <v>27</v>
      </c>
      <c r="O11" s="7" t="s">
        <v>28</v>
      </c>
      <c r="P11" s="7" t="s">
        <v>32</v>
      </c>
      <c r="Q11" s="7" t="s">
        <v>8</v>
      </c>
    </row>
  </sheetData>
  <phoneticPr fontId="0" type="noConversion"/>
  <pageMargins left="0.7" right="0.7" top="0.75" bottom="0.75" header="0.3" footer="0.3"/>
  <pageSetup orientation="portrait" r:id="rId1"/>
  <headerFooter>
    <oddHeader>&amp;C&amp;"Arial"&amp;8&amp;K000000INTERNAL&amp;1#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88E840AE72164F92245AFB9D48B3EA" ma:contentTypeVersion="9" ma:contentTypeDescription="Creați un document nou." ma:contentTypeScope="" ma:versionID="f7ff1a55970570eeb9416451e42b2049">
  <xsd:schema xmlns:xsd="http://www.w3.org/2001/XMLSchema" xmlns:xs="http://www.w3.org/2001/XMLSchema" xmlns:p="http://schemas.microsoft.com/office/2006/metadata/properties" xmlns:ns2="bb634d96-4993-48df-b2ba-6f8aa5670197" xmlns:ns3="e000ceb8-9eb5-40e6-9ff6-7f4cd0d9449e" targetNamespace="http://schemas.microsoft.com/office/2006/metadata/properties" ma:root="true" ma:fieldsID="cd7cb01a977557bbb9a74b8e6e9851b7" ns2:_="" ns3:_="">
    <xsd:import namespace="bb634d96-4993-48df-b2ba-6f8aa5670197"/>
    <xsd:import namespace="e000ceb8-9eb5-40e6-9ff6-7f4cd0d944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34d96-4993-48df-b2ba-6f8aa5670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00ceb8-9eb5-40e6-9ff6-7f4cd0d9449e"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153D3-E1F5-4B25-9FDC-72FB2867E990}">
  <ds:schemaRefs>
    <ds:schemaRef ds:uri="http://schemas.microsoft.com/office/2006/metadata/properties"/>
    <ds:schemaRef ds:uri="bb634d96-4993-48df-b2ba-6f8aa5670197"/>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e000ceb8-9eb5-40e6-9ff6-7f4cd0d9449e"/>
  </ds:schemaRefs>
</ds:datastoreItem>
</file>

<file path=customXml/itemProps2.xml><?xml version="1.0" encoding="utf-8"?>
<ds:datastoreItem xmlns:ds="http://schemas.openxmlformats.org/officeDocument/2006/customXml" ds:itemID="{0591DD78-C75E-4359-ACA4-CB8BCC91E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34d96-4993-48df-b2ba-6f8aa5670197"/>
    <ds:schemaRef ds:uri="e000ceb8-9eb5-40e6-9ff6-7f4cd0d944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DCCC2-104E-4B77-9FAD-6A9EFBCDC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eolian</vt:lpstr>
      <vt:lpstr>hidro</vt:lpstr>
      <vt:lpstr>biogaz</vt:lpstr>
      <vt:lpstr>cogenerare</vt:lpstr>
      <vt:lpstr>biomasa</vt:lpstr>
      <vt:lpstr>fotovoltaic</vt:lpstr>
      <vt:lpstr>Inst.Stocare-consum si evacuare</vt:lpstr>
      <vt:lpstr>consumatori</vt:lpstr>
      <vt:lpstr>producatori clasici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ana.naita</dc:creator>
  <cp:lastModifiedBy>Stanciulescu Diana Rodica (e-Distributie Muntenia)</cp:lastModifiedBy>
  <cp:lastPrinted>2011-12-20T07:37:31Z</cp:lastPrinted>
  <dcterms:created xsi:type="dcterms:W3CDTF">2010-10-21T11:00:32Z</dcterms:created>
  <dcterms:modified xsi:type="dcterms:W3CDTF">2023-01-10T03:10:41Z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2023-01-10T03:10:41Z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fd3b31e6-bb16-495a-8cdc-5ee41980ed26</vt:lpwstr>
  </property>
  <property fmtid="{D5CDD505-2E9C-101B-9397-08002B2CF9AE}" pid="8" name="MSIP_Label_797ad33d-ed35-43c0-b526-22bc83c17deb_ContentBits">
    <vt:lpwstr>1</vt:lpwstr>
  </property>
</Properties>
</file>